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ACADEMIC\ACADEMIC NOVEMBER 2025 - APRIL 2026\REGISTRATION\"/>
    </mc:Choice>
  </mc:AlternateContent>
  <xr:revisionPtr revIDLastSave="0" documentId="13_ncr:1_{004F57EA-9DE6-44C4-A555-AA567521D77A}" xr6:coauthVersionLast="47" xr6:coauthVersionMax="47" xr10:uidLastSave="{00000000-0000-0000-0000-000000000000}"/>
  <bookViews>
    <workbookView xWindow="-120" yWindow="-120" windowWidth="20730" windowHeight="11160" tabRatio="790" activeTab="3" xr2:uid="{00000000-000D-0000-FFFF-FFFF00000000}"/>
  </bookViews>
  <sheets>
    <sheet name="CCIT_1" sheetId="34" r:id="rId1"/>
    <sheet name="Sheet2" sheetId="35" state="hidden" r:id="rId2"/>
    <sheet name="CBIT_1" sheetId="33" r:id="rId3"/>
    <sheet name="CCIT_2" sheetId="25" r:id="rId4"/>
    <sheet name="CBIT_2" sheetId="26" r:id="rId5"/>
    <sheet name="DCIT_1" sheetId="31" r:id="rId6"/>
    <sheet name="DBIT_1" sheetId="32" r:id="rId7"/>
    <sheet name="DCIT_2" sheetId="27" r:id="rId8"/>
    <sheet name="DBIT_2" sheetId="28" r:id="rId9"/>
    <sheet name="DBIT_3" sheetId="21" r:id="rId10"/>
    <sheet name="DCIT_3" sheetId="20" r:id="rId11"/>
    <sheet name="DCIT_4" sheetId="3" r:id="rId12"/>
    <sheet name="SUMMARY" sheetId="12" state="hidden" r:id="rId13"/>
    <sheet name="Sheet1" sheetId="29" state="hidden" r:id="rId14"/>
    <sheet name="Sheet4" sheetId="30" state="hidden" r:id="rId15"/>
  </sheets>
  <definedNames>
    <definedName name="_xlnm._FilterDatabase" localSheetId="2" hidden="1">CBIT_1!$A$2:$C$2</definedName>
    <definedName name="_xlnm._FilterDatabase" localSheetId="4" hidden="1">CBIT_2!$A$2:$C$2</definedName>
    <definedName name="_xlnm._FilterDatabase" localSheetId="0" hidden="1">CCIT_1!$A$2:$C$2</definedName>
    <definedName name="_xlnm._FilterDatabase" localSheetId="3" hidden="1">CCIT_2!$A$2:$C$2</definedName>
    <definedName name="_xlnm._FilterDatabase" localSheetId="6" hidden="1">DBIT_1!$A$2:$C$28</definedName>
    <definedName name="_xlnm._FilterDatabase" localSheetId="8" hidden="1">DBIT_2!$A$2:$C$2</definedName>
    <definedName name="_xlnm._FilterDatabase" localSheetId="9" hidden="1">DBIT_3!$A$2:$C$2</definedName>
    <definedName name="_xlnm._FilterDatabase" localSheetId="5" hidden="1">DCIT_1!$A$2:$C$2</definedName>
    <definedName name="_xlnm._FilterDatabase" localSheetId="7" hidden="1">DCIT_2!$A$2:$C$2</definedName>
    <definedName name="_xlnm._FilterDatabase" localSheetId="10" hidden="1">DCIT_3!$A$2:$C$2</definedName>
    <definedName name="_xlnm._FilterDatabase" localSheetId="11" hidden="1">DCIT_4!$A$2:$C$2</definedName>
    <definedName name="_xlnm._FilterDatabase" localSheetId="1" hidden="1">Sheet2!$D$1:$G$10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2" l="1"/>
  <c r="C4" i="12"/>
  <c r="C3" i="12"/>
  <c r="C18" i="12" l="1"/>
  <c r="C13" i="12" l="1"/>
  <c r="C12" i="12"/>
  <c r="C15" i="12"/>
  <c r="C17" i="12"/>
  <c r="J14" i="29"/>
  <c r="M13" i="29"/>
  <c r="J12" i="29"/>
  <c r="L10" i="29"/>
  <c r="L7" i="29"/>
  <c r="L6" i="29"/>
  <c r="L5" i="29"/>
  <c r="L4" i="29"/>
  <c r="L3" i="29"/>
  <c r="E20" i="29"/>
  <c r="E8" i="29"/>
  <c r="G13" i="29"/>
  <c r="G17" i="29"/>
  <c r="G18" i="29"/>
  <c r="G12" i="29"/>
  <c r="J7" i="29"/>
  <c r="D16" i="29"/>
  <c r="D15" i="29"/>
  <c r="I14" i="29" s="1"/>
  <c r="I15" i="29" s="1"/>
  <c r="D14" i="29"/>
  <c r="G14" i="29" s="1"/>
  <c r="D5" i="29"/>
  <c r="I3" i="29" s="1"/>
  <c r="D6" i="29"/>
  <c r="I4" i="29" s="1"/>
  <c r="I6" i="29" l="1"/>
  <c r="G15" i="29"/>
  <c r="I12" i="29"/>
  <c r="D8" i="29"/>
  <c r="I5" i="29"/>
  <c r="D20" i="29"/>
  <c r="G16" i="29"/>
  <c r="C14" i="12"/>
  <c r="C6" i="12"/>
  <c r="C5" i="12"/>
  <c r="I7" i="29" l="1"/>
  <c r="C8" i="12"/>
  <c r="C20" i="12" l="1"/>
  <c r="C23" i="12" s="1"/>
</calcChain>
</file>

<file path=xl/sharedStrings.xml><?xml version="1.0" encoding="utf-8"?>
<sst xmlns="http://schemas.openxmlformats.org/spreadsheetml/2006/main" count="1171" uniqueCount="1080">
  <si>
    <t>#</t>
  </si>
  <si>
    <t>Registration#</t>
  </si>
  <si>
    <t>Fullname</t>
  </si>
  <si>
    <t>01-0923-02-81269</t>
  </si>
  <si>
    <t>01-0923-02-81201</t>
  </si>
  <si>
    <t>ELDRICK JULIUS MAREALLE</t>
  </si>
  <si>
    <t>01-0923-02-81588</t>
  </si>
  <si>
    <t>CERTIFICATE_COURSE</t>
  </si>
  <si>
    <t>CCIT-SEM1</t>
  </si>
  <si>
    <t>CCIT-SEM2</t>
  </si>
  <si>
    <t>SUB_TOTAL</t>
  </si>
  <si>
    <t>DIPLOMA_COURSE</t>
  </si>
  <si>
    <t>DCIT-SEM1</t>
  </si>
  <si>
    <t>DCIT-SEM2</t>
  </si>
  <si>
    <t>DCIT-SEM3</t>
  </si>
  <si>
    <t>DCIT-SEM4</t>
  </si>
  <si>
    <t>GRAND_TOTAL</t>
  </si>
  <si>
    <t>CBIT-SEM1</t>
  </si>
  <si>
    <t>01-0324-02-85169</t>
  </si>
  <si>
    <t>01-0324-02-85154</t>
  </si>
  <si>
    <t>01-0324-02-85093</t>
  </si>
  <si>
    <t>01-0324-02-85078</t>
  </si>
  <si>
    <t>01-0324-02-85068</t>
  </si>
  <si>
    <t>01-0324-02-85058</t>
  </si>
  <si>
    <t>01-0324-02-84426</t>
  </si>
  <si>
    <t>01-0324-02-84422</t>
  </si>
  <si>
    <t>01-0324-02-84421</t>
  </si>
  <si>
    <t>01-0324-02-84417</t>
  </si>
  <si>
    <t>CBIT-SEM2</t>
  </si>
  <si>
    <t>01-0324-02-85113</t>
  </si>
  <si>
    <t>01-0324-02-85088</t>
  </si>
  <si>
    <t>01-0923-02-81626</t>
  </si>
  <si>
    <t>01-0324-02-84699</t>
  </si>
  <si>
    <t xml:space="preserve"> </t>
  </si>
  <si>
    <t>JAMIL JEHAD ABDALLAH</t>
  </si>
  <si>
    <t>MADINA MOHAMED AZIZ</t>
  </si>
  <si>
    <t>JAMES ERASTO DAUD</t>
  </si>
  <si>
    <t>FRANCIS VICTOR MASANJA</t>
  </si>
  <si>
    <t>JOSEPH ANDREW MAZIKU</t>
  </si>
  <si>
    <t>HAROLD J MLAY</t>
  </si>
  <si>
    <t>ANTONIA COSTANTIN NYAMABONDO</t>
  </si>
  <si>
    <t>MWANAAMIS HAMIS RAMADHANI</t>
  </si>
  <si>
    <t>BABU  SIPENDEKI</t>
  </si>
  <si>
    <t>JAMAL RAMADHAN NZOTA</t>
  </si>
  <si>
    <t>GASPER ZAKARIA WANGWE</t>
  </si>
  <si>
    <t>ERICK ERICK LUOGA</t>
  </si>
  <si>
    <t>MOHAMED H DIBALALUKE</t>
  </si>
  <si>
    <t>DEOGRATIAS R MABUGO</t>
  </si>
  <si>
    <t>NEEMA PETER SULLE</t>
  </si>
  <si>
    <t>01-0324-02-85128</t>
  </si>
  <si>
    <t>HANS OSWALD UISSO</t>
  </si>
  <si>
    <t>01-0324-02-85179</t>
  </si>
  <si>
    <t>JOSEPH ALEX HAMISI</t>
  </si>
  <si>
    <t>01-0324-02-85084</t>
  </si>
  <si>
    <t>DAVID OKUMU OMAO</t>
  </si>
  <si>
    <t>01-0324-02-85164</t>
  </si>
  <si>
    <t xml:space="preserve">ABUUSATARI HAMADI ALLY </t>
  </si>
  <si>
    <t>RACHEL SILVANUS MAKOSENO</t>
  </si>
  <si>
    <t>DCIT SEMESTER 2</t>
  </si>
  <si>
    <t>DCIT SEMESTER 1</t>
  </si>
  <si>
    <t>DBIT-SEM1</t>
  </si>
  <si>
    <t>CCIT SEMESTER 1</t>
  </si>
  <si>
    <t>CBIT SEMESTER 1</t>
  </si>
  <si>
    <t>DBIT SEMESTER 1</t>
  </si>
  <si>
    <t>ABDULIKARIM HAMIS OTHUMANI</t>
  </si>
  <si>
    <t>AHMED KANUA THABIT</t>
  </si>
  <si>
    <t>ALLAN NICOLAUS MAIGE</t>
  </si>
  <si>
    <t>ANDREW HERIBERT MARDAI</t>
  </si>
  <si>
    <t>BAKILI ASEDI KAPORO</t>
  </si>
  <si>
    <t>BENEDICTO ALBERT BAITWA</t>
  </si>
  <si>
    <t>BRIAN BOKE KOROSO</t>
  </si>
  <si>
    <t>GOODLUCK GERUMANUS LUHUMBA</t>
  </si>
  <si>
    <t>HENRY LASCO KUSARE</t>
  </si>
  <si>
    <t>HUSSEIN ABUBAKARI MSANGO</t>
  </si>
  <si>
    <t>JOHN ZERA MJEMA</t>
  </si>
  <si>
    <t>KENNEDY ASAJILE MWAKISUNGA</t>
  </si>
  <si>
    <t>MAGRAM HAMADI KIWAMBU</t>
  </si>
  <si>
    <t>MARCOS FRANK KWEKA</t>
  </si>
  <si>
    <t>MICHAEL FESTO NYAGAWA</t>
  </si>
  <si>
    <t>MICHAEL P MPEPO</t>
  </si>
  <si>
    <t>MWEMA SAIDI LONGENI</t>
  </si>
  <si>
    <t>PEACE ERASTO MBEMBATI</t>
  </si>
  <si>
    <t>SOPHIA PETER JABUTURI</t>
  </si>
  <si>
    <t>TARQ HASSAN MALENGE</t>
  </si>
  <si>
    <t>YASIN SOUD YASIN</t>
  </si>
  <si>
    <t>ATHUMANI OMARY ALLY</t>
  </si>
  <si>
    <t>BRYSON JOSEPH KIMARO</t>
  </si>
  <si>
    <t>DONALD AUGUSTINE SANSE</t>
  </si>
  <si>
    <t>DUSTAN C NKINDA</t>
  </si>
  <si>
    <t>EDWARD MISAGO APOLO</t>
  </si>
  <si>
    <t>ELIAS STEVEN BUHANZA</t>
  </si>
  <si>
    <t>GEORGE RESPICIUS MULALIKE</t>
  </si>
  <si>
    <t>HAMIS J KIAME</t>
  </si>
  <si>
    <t>HAMISI SELEMANI SADIKI</t>
  </si>
  <si>
    <t>HATIBU RASHIDI MAKELELE</t>
  </si>
  <si>
    <t>HUSSEN HAMADI RASHIDI</t>
  </si>
  <si>
    <t>IBRAHIM ISSA SIU</t>
  </si>
  <si>
    <t>JABIR S IKUJA</t>
  </si>
  <si>
    <t>KENETH WILBERT MAGANGA</t>
  </si>
  <si>
    <t>MASOUD NASSOR SAID</t>
  </si>
  <si>
    <t>PRINCE HUMPHREY MREMA</t>
  </si>
  <si>
    <t>PRIVA BRYTON TAIRO</t>
  </si>
  <si>
    <t>RICHARD BILLY MOYO</t>
  </si>
  <si>
    <t>ROSE SAIDI ABDALLAH</t>
  </si>
  <si>
    <t>01-0924-01-87365</t>
  </si>
  <si>
    <t>TAUSI HERI MNYAMISI</t>
  </si>
  <si>
    <t>WARDA SALEHE CHANZI</t>
  </si>
  <si>
    <t>ABDALLAH M ABDALLAH</t>
  </si>
  <si>
    <t>ABUBAKARI CHARLES MZEE</t>
  </si>
  <si>
    <t>DAMAS APOLINARI NGOWI</t>
  </si>
  <si>
    <t>DANIEL PETER BONGOLE</t>
  </si>
  <si>
    <t>DERICK WILFRED SAIRO</t>
  </si>
  <si>
    <t>DICKSON CHARLES KILANGI</t>
  </si>
  <si>
    <t>DICKSON ERICK RAYMOND</t>
  </si>
  <si>
    <t>HASHIM OMARY MOHAMED</t>
  </si>
  <si>
    <t>JOHNSON PINGU MAKWAYA</t>
  </si>
  <si>
    <t>KELVIN GERMANUS JOSEPH</t>
  </si>
  <si>
    <t>NAJIM M MASOUD</t>
  </si>
  <si>
    <t>RODNERY HEMED KITWANA</t>
  </si>
  <si>
    <t>SAID JUMA WAIGUTI</t>
  </si>
  <si>
    <t>SIJAONA YASIN LUMBE</t>
  </si>
  <si>
    <t>SIWEMA BERINA DEUS</t>
  </si>
  <si>
    <t>01-0924-01-87369</t>
  </si>
  <si>
    <t>VICTOR NATHANIEL ALUTE</t>
  </si>
  <si>
    <t>BRAIN CRAIG MAKORI</t>
  </si>
  <si>
    <t>FAHAD ABDALLAH SALUM</t>
  </si>
  <si>
    <t>GHANMAT HUSSEIN MPUMWA</t>
  </si>
  <si>
    <t>JOTHAM JOB CHAULA</t>
  </si>
  <si>
    <t>MICHELLE AZIM SURENDRA</t>
  </si>
  <si>
    <t>MSHAMU ALLY NJAME</t>
  </si>
  <si>
    <t>SALUM NASSOR ZAHOR</t>
  </si>
  <si>
    <t>SAMURA JOSEPH MASSANA</t>
  </si>
  <si>
    <t>01-0924-01-86652</t>
  </si>
  <si>
    <t>SHADYA HASSANI MTIRWA</t>
  </si>
  <si>
    <t>THUWAIBAT SAID MBEGA</t>
  </si>
  <si>
    <t>01-0924-01-86654</t>
  </si>
  <si>
    <t>VICTORIA NARCIS SIRIVERY</t>
  </si>
  <si>
    <t>ZALFIA SHABAN ABDUL</t>
  </si>
  <si>
    <t>01-0924-02-87254</t>
  </si>
  <si>
    <t>BARAKA PAULO BENDERA</t>
  </si>
  <si>
    <t>01-0924-02-87484</t>
  </si>
  <si>
    <t>DENIS M CHAMKAGA</t>
  </si>
  <si>
    <t>01-0924-02-87429</t>
  </si>
  <si>
    <t>DOMINICK KATERI KAZOKA</t>
  </si>
  <si>
    <t>01-0924-02-87255</t>
  </si>
  <si>
    <t>ELLEN MBONEKO MUNYAGA</t>
  </si>
  <si>
    <t>01-0924-02-86748</t>
  </si>
  <si>
    <t>IGNAS ODILO SALVATORY</t>
  </si>
  <si>
    <t>01-0924-02-87482</t>
  </si>
  <si>
    <t>INNOCENT STEVEN MWALIMU</t>
  </si>
  <si>
    <t>01-0924-02-86749</t>
  </si>
  <si>
    <t>JACKLINE WILSON SAMWEL</t>
  </si>
  <si>
    <t>01-0924-02-87481</t>
  </si>
  <si>
    <t>LISTON ANTHONY KOMBO</t>
  </si>
  <si>
    <t>01-0924-02-87256</t>
  </si>
  <si>
    <t>PANKRAS MSANA LADISLAUS</t>
  </si>
  <si>
    <t>01-0924-02-87581</t>
  </si>
  <si>
    <t>REBECA SALVATORY NDAGULA</t>
  </si>
  <si>
    <t>01-0924-02-87582</t>
  </si>
  <si>
    <t>SAMIRA IDD TESHA</t>
  </si>
  <si>
    <t>01-0924-02-87247</t>
  </si>
  <si>
    <t>ABOOD OMAR ABOOD</t>
  </si>
  <si>
    <t>01-0924-02-87237</t>
  </si>
  <si>
    <t>ADRIANO PIUS MWASYOKE</t>
  </si>
  <si>
    <t>01-0924-02-87400</t>
  </si>
  <si>
    <t>BEATUS JUSTINE KATUNZI</t>
  </si>
  <si>
    <t>01-0924-02-87473</t>
  </si>
  <si>
    <t>BRIGHTON FRANK MMARI</t>
  </si>
  <si>
    <t>01-0924-02-87626</t>
  </si>
  <si>
    <t>DANIEL MICHAEL GIMENO</t>
  </si>
  <si>
    <t>01-0924-02-87249</t>
  </si>
  <si>
    <t>DANIEL ZABRON KAMOGA</t>
  </si>
  <si>
    <t>01-0924-02-87235</t>
  </si>
  <si>
    <t>DOROTHY LYALIKI KINEMO</t>
  </si>
  <si>
    <t>01-0924-02-87234</t>
  </si>
  <si>
    <t>EDWIN MARKO MARO</t>
  </si>
  <si>
    <t>01-0924-02-87244</t>
  </si>
  <si>
    <t>ETHAN TOBIAS OWANO</t>
  </si>
  <si>
    <t>01-0924-02-87477</t>
  </si>
  <si>
    <t>EVANCE L KIIGUTA</t>
  </si>
  <si>
    <t>01-0924-02-87923</t>
  </si>
  <si>
    <t>GILBERT FESTO SAMWEL</t>
  </si>
  <si>
    <t>01-0924-02-87232</t>
  </si>
  <si>
    <t>GLORIA MASOUD MGASA</t>
  </si>
  <si>
    <t>01-0924-02-87627</t>
  </si>
  <si>
    <t>GLORY GEORGE GARDIAS</t>
  </si>
  <si>
    <t>01-0924-02-87240</t>
  </si>
  <si>
    <t>GONUEL HAROLD UISSO</t>
  </si>
  <si>
    <t>01-0924-02-87245</t>
  </si>
  <si>
    <t>GOODLUCK CLEMENT MATTA</t>
  </si>
  <si>
    <t>01-0924-02-87243</t>
  </si>
  <si>
    <t>HARRISON EDGAR MWAMFUPE</t>
  </si>
  <si>
    <t>01-0924-02-87471</t>
  </si>
  <si>
    <t>JIMMY GODSON MBEIKYA</t>
  </si>
  <si>
    <t>01-0924-02-87248</t>
  </si>
  <si>
    <t>JOHN PHILIP KIDUGE</t>
  </si>
  <si>
    <t>01-0924-02-87411</t>
  </si>
  <si>
    <t>JOSHUA S MOLLEL</t>
  </si>
  <si>
    <t>01-0924-02-87478</t>
  </si>
  <si>
    <t>JUMA EDWARD MALANDA</t>
  </si>
  <si>
    <t>01-0924-02-87732</t>
  </si>
  <si>
    <t>LORDRICK PRAYGOD NKYA</t>
  </si>
  <si>
    <t>01-0924-02-88021</t>
  </si>
  <si>
    <t>01-0324-02-85108</t>
  </si>
  <si>
    <t>MARY EDWARD KASUKU</t>
  </si>
  <si>
    <t>01-0924-02-87419</t>
  </si>
  <si>
    <t>NASSORO NGAJIMA NYUMBA</t>
  </si>
  <si>
    <t>01-0924-02-87420</t>
  </si>
  <si>
    <t>OBEDI DAUD MALANG'U</t>
  </si>
  <si>
    <t>01-0324-02-85098</t>
  </si>
  <si>
    <t>PIO RAPHAEL MASHAURI</t>
  </si>
  <si>
    <t>01-0924-02-86523</t>
  </si>
  <si>
    <t>PRINCE RODGERS GEORGE</t>
  </si>
  <si>
    <t>01-0924-02-87475</t>
  </si>
  <si>
    <t>PRINCESS STANFORD YVAN</t>
  </si>
  <si>
    <t>01-0924-02-87205</t>
  </si>
  <si>
    <t>SALHA ISMAIL SAID</t>
  </si>
  <si>
    <t>01-0924-02-87561</t>
  </si>
  <si>
    <t>SARA ELISHA MASOTA</t>
  </si>
  <si>
    <t>01-0924-02-87747</t>
  </si>
  <si>
    <t>SEIF ALLY MOTO</t>
  </si>
  <si>
    <t>01-0924-02-87731</t>
  </si>
  <si>
    <t>BAHATI ANTHONY FRANCOIS</t>
  </si>
  <si>
    <t>01-0924-02-87560</t>
  </si>
  <si>
    <t>JOSEPH THOMAS MASUBUGU</t>
  </si>
  <si>
    <t>01-0924-02-87630</t>
  </si>
  <si>
    <t>JUMA HAMISI RAJIMBO</t>
  </si>
  <si>
    <t>01-0924-02-87421</t>
  </si>
  <si>
    <t>PATRICIA BEATUS NDANU</t>
  </si>
  <si>
    <t>01-0924-02-87629</t>
  </si>
  <si>
    <t>PETER  SUMANGWA</t>
  </si>
  <si>
    <t>01-0924-02-87559</t>
  </si>
  <si>
    <t>PROSPER  WILLIUM</t>
  </si>
  <si>
    <t>01-0924-02-87901</t>
  </si>
  <si>
    <t>RACHEL VENANCE BISAMBI</t>
  </si>
  <si>
    <t>01-0924-02-87423</t>
  </si>
  <si>
    <t>ROBERT CHACHA MAGIGE</t>
  </si>
  <si>
    <t>01-0924-02-87250</t>
  </si>
  <si>
    <t>ROSELYNE FRANCIS MLAMBO</t>
  </si>
  <si>
    <t>01-0924-02-87253</t>
  </si>
  <si>
    <t>SADIKI LUGOMBA SELEMANI</t>
  </si>
  <si>
    <t>01-0924-02-87783</t>
  </si>
  <si>
    <t>SAID KHALFAN TIMBULA</t>
  </si>
  <si>
    <t>01-0924-02-87427</t>
  </si>
  <si>
    <t>ZAHORO M AWADHI</t>
  </si>
  <si>
    <t>01-0924-01-86446</t>
  </si>
  <si>
    <t>FATUMA HAJI SHESHE</t>
  </si>
  <si>
    <t>JOSAM HERIEL SAMWEL</t>
  </si>
  <si>
    <t>01-0324-02-85199</t>
  </si>
  <si>
    <t>ROBERT GEORGE KIKIMBA</t>
  </si>
  <si>
    <t>01-0324-02-84429</t>
  </si>
  <si>
    <t>SALIM ATHUMAN ALI</t>
  </si>
  <si>
    <t>COLLIN MBERWA PAUL</t>
  </si>
  <si>
    <t>01-0924-02-88046</t>
  </si>
  <si>
    <t>ALEXANDER KALEB</t>
  </si>
  <si>
    <t>01-0924-02-87241</t>
  </si>
  <si>
    <t>JOSHUA MSAFIRI MTENZI</t>
  </si>
  <si>
    <t>MANDALANGA  CHRISTOPHER EZEKIEL</t>
  </si>
  <si>
    <t>01-0924-02-87902</t>
  </si>
  <si>
    <t>BARAKA MGWISHA RAMADHANI</t>
  </si>
  <si>
    <t>01-0924-02-87230</t>
  </si>
  <si>
    <t>SHABAN A UNGELE</t>
  </si>
  <si>
    <t>01-0922-02-72792</t>
  </si>
  <si>
    <t>ZENO JOHN LIVIPA</t>
  </si>
  <si>
    <t>JOSEPH EMMANUEL KABYEMELA</t>
  </si>
  <si>
    <t>01-0924-02-87631</t>
  </si>
  <si>
    <t>01-0924-02-88020</t>
  </si>
  <si>
    <t>INNOCENT JULIUS MOLLEL</t>
  </si>
  <si>
    <t>01-0924-02-88098</t>
  </si>
  <si>
    <t>DENIS BENO MLIGO</t>
  </si>
  <si>
    <t>01-0924-02-87997</t>
  </si>
  <si>
    <t>ZULEKHA AYUBU SAID</t>
  </si>
  <si>
    <t>BUSHIRI ATHUMAN KWIZOMBE</t>
  </si>
  <si>
    <t>01-0924-02-88172</t>
  </si>
  <si>
    <t>FAITH PETER BALYAGATI</t>
  </si>
  <si>
    <t>01-0922-02-73935</t>
  </si>
  <si>
    <t>VIOLETH ROBERT MKABAY</t>
  </si>
  <si>
    <t>01-0923-02-81655</t>
  </si>
  <si>
    <t>FRED MATHIAS KAMUGISHA</t>
  </si>
  <si>
    <t>ANASTAZIA EDGAR KETSUBA</t>
  </si>
  <si>
    <t>01-0924-02-88140</t>
  </si>
  <si>
    <t>01-0924-02-88036</t>
  </si>
  <si>
    <t>DENIS MWITA MAGOKO</t>
  </si>
  <si>
    <t>MATILDA THOBIAS</t>
  </si>
  <si>
    <t>AHMED ALLY RASHID</t>
  </si>
  <si>
    <t>DANIEL DAUDI DAGHRO</t>
  </si>
  <si>
    <t>NASRA HANCY BARUTI</t>
  </si>
  <si>
    <t>01-0924-01-88056</t>
  </si>
  <si>
    <t>01-0924-01-87805</t>
  </si>
  <si>
    <t>DBIT-SEM2</t>
  </si>
  <si>
    <t>PAUL EMMANUEL CHACHA</t>
  </si>
  <si>
    <t>01-0324-02-85189</t>
  </si>
  <si>
    <t>JULIUS JOSEPH MBANGA</t>
  </si>
  <si>
    <t>JOSIA JUMA BILLINGI</t>
  </si>
  <si>
    <t>01-032025-01-91464</t>
  </si>
  <si>
    <t>01-032025-01-91466</t>
  </si>
  <si>
    <t>01-032025-01-91468</t>
  </si>
  <si>
    <t>01-032025-01-91470</t>
  </si>
  <si>
    <t>01-032025-01-91474</t>
  </si>
  <si>
    <t>01-032025-01-91475</t>
  </si>
  <si>
    <t>01-032025-01-91478</t>
  </si>
  <si>
    <t>01-032025-01-91481</t>
  </si>
  <si>
    <t>01-032025-01-91929</t>
  </si>
  <si>
    <t>01-032025-01-91483</t>
  </si>
  <si>
    <t>01-032025-01-91930</t>
  </si>
  <si>
    <t>01-032025-01-91486</t>
  </si>
  <si>
    <t>01-032025-01-91487</t>
  </si>
  <si>
    <t>01-032025-01-91489</t>
  </si>
  <si>
    <t>01-032025-01-91491</t>
  </si>
  <si>
    <t>01-032025-01-91493</t>
  </si>
  <si>
    <t>01-032025-01-91495</t>
  </si>
  <si>
    <t>01-032025-01-91496</t>
  </si>
  <si>
    <t>01-032025-01-91498</t>
  </si>
  <si>
    <t>01-032025-01-91932</t>
  </si>
  <si>
    <t>01-032025-01-91501</t>
  </si>
  <si>
    <t>01-032025-01-91503</t>
  </si>
  <si>
    <t>01-032025-01-91504</t>
  </si>
  <si>
    <t>01-032025-01-91505</t>
  </si>
  <si>
    <t>01-032025-01-91506</t>
  </si>
  <si>
    <t>01-032025-01-91508</t>
  </si>
  <si>
    <t>01-032025-01-91509</t>
  </si>
  <si>
    <t>01-032025-01-91934</t>
  </si>
  <si>
    <t>01-032025-01-91511</t>
  </si>
  <si>
    <t>01-032025-01-91512</t>
  </si>
  <si>
    <t>01-032025-01-91514</t>
  </si>
  <si>
    <t>01-032025-01-91515</t>
  </si>
  <si>
    <t>01-032025-01-91516</t>
  </si>
  <si>
    <t>01-032025-01-91517</t>
  </si>
  <si>
    <t>01-032025-01-91518</t>
  </si>
  <si>
    <t>01-032025-01-91520</t>
  </si>
  <si>
    <t>01-032025-01-91522</t>
  </si>
  <si>
    <t>01-032025-01-91524</t>
  </si>
  <si>
    <t>01-032025-01-91525</t>
  </si>
  <si>
    <t>01-032025-01-91532</t>
  </si>
  <si>
    <t>01-032025-01-91533</t>
  </si>
  <si>
    <t>01-032025-01-91534</t>
  </si>
  <si>
    <t>01-032025-01-91535</t>
  </si>
  <si>
    <t>01-032025-01-91537</t>
  </si>
  <si>
    <t>01-032025-01-91538</t>
  </si>
  <si>
    <t>01-032025-01-91969</t>
  </si>
  <si>
    <t>01-032025-01-91974</t>
  </si>
  <si>
    <t>01-032025-02-91770</t>
  </si>
  <si>
    <t>01-032025-02-91641</t>
  </si>
  <si>
    <t>01-032025-02-91555</t>
  </si>
  <si>
    <t>01-032025-02-91773</t>
  </si>
  <si>
    <t>01-032025-02-91556</t>
  </si>
  <si>
    <t>01-032025-02-91772</t>
  </si>
  <si>
    <t>01-032025-02-91894</t>
  </si>
  <si>
    <t>01-032025-02-91557</t>
  </si>
  <si>
    <t xml:space="preserve"> COLETHA M BANDAMO</t>
  </si>
  <si>
    <t>01-032025-02-91558</t>
  </si>
  <si>
    <t>01-032025-02-91956</t>
  </si>
  <si>
    <t>01-032025-02-91823</t>
  </si>
  <si>
    <t>01-032025-02-91798</t>
  </si>
  <si>
    <t>01-032025-02-91768</t>
  </si>
  <si>
    <t>01-032025-02-91559</t>
  </si>
  <si>
    <t>01-032025-02-91767</t>
  </si>
  <si>
    <t>01-032025-02-91822</t>
  </si>
  <si>
    <t>01-032025-02-91648</t>
  </si>
  <si>
    <t>01-032025-02-91786</t>
  </si>
  <si>
    <t>01-032025-02-91771</t>
  </si>
  <si>
    <t>01-032025-02-91649</t>
  </si>
  <si>
    <t>01-032025-02-91820</t>
  </si>
  <si>
    <t>01-032025-02-91821</t>
  </si>
  <si>
    <t>01-032025-02-91682</t>
  </si>
  <si>
    <t>01-032025-02-91765</t>
  </si>
  <si>
    <t>01-032025-02-91766</t>
  </si>
  <si>
    <t>01-032025-02-91564</t>
  </si>
  <si>
    <t>01-032025-02-91769</t>
  </si>
  <si>
    <t>01-032025-02-91764</t>
  </si>
  <si>
    <t>01-032025-02-91877</t>
  </si>
  <si>
    <t xml:space="preserve"> BEATHA RAYMOND KAHANGALA</t>
  </si>
  <si>
    <t>01-032025-02-91995</t>
  </si>
  <si>
    <t>01-032025-02-91876</t>
  </si>
  <si>
    <t xml:space="preserve"> FLORENCE JOSEPH SARUNGI</t>
  </si>
  <si>
    <t>01-032025-02-91878</t>
  </si>
  <si>
    <t xml:space="preserve"> LAONE PHILLIP PITLAGANO</t>
  </si>
  <si>
    <t>01-032025-02-91879</t>
  </si>
  <si>
    <t xml:space="preserve"> PHILEMON GERALD KINYAMAGOHA</t>
  </si>
  <si>
    <t>01-032025-02-91548</t>
  </si>
  <si>
    <t xml:space="preserve"> SAMWEL C MWAGENI</t>
  </si>
  <si>
    <t>01-0324-02-85083</t>
  </si>
  <si>
    <t>INNOCENT JOHN MBAWALA</t>
  </si>
  <si>
    <t>01-032025-02-92046</t>
  </si>
  <si>
    <t>01-032025-02-92119</t>
  </si>
  <si>
    <t>01-032025-02-92207</t>
  </si>
  <si>
    <t>01-0924-02-87625</t>
  </si>
  <si>
    <t>TARIQ RAJABU NGALLAWA</t>
  </si>
  <si>
    <t>01-0924-02-87562</t>
  </si>
  <si>
    <t>MEMORY EVANCE MYALE</t>
  </si>
  <si>
    <t>01-0924-02-87251</t>
  </si>
  <si>
    <t>ESTELINA NEBATH KADUMA</t>
  </si>
  <si>
    <t>01-0923-02-81349</t>
  </si>
  <si>
    <t>SIMON RICHARD BENJAMIN</t>
  </si>
  <si>
    <t>03-0924-02-87851</t>
  </si>
  <si>
    <t>01-0924-01-87284</t>
  </si>
  <si>
    <t>DHAURATI KHALIDI MANGULE</t>
  </si>
  <si>
    <t>01-0924-01-86489</t>
  </si>
  <si>
    <t>MISSANA SELEMANI MWALIKI</t>
  </si>
  <si>
    <t>01-0924-01-87341</t>
  </si>
  <si>
    <t>MUHAMMED RUBEA MUHAMMED</t>
  </si>
  <si>
    <t>FREDRICK FULGENCE MISHILI</t>
  </si>
  <si>
    <t>ABDULRAHIM MLELA FUNDIKIRA</t>
  </si>
  <si>
    <t>ALEX JOHN LUCAS</t>
  </si>
  <si>
    <t>ALLY SHAMI CHAMALI</t>
  </si>
  <si>
    <t>ANIFU SHABANI MADAI</t>
  </si>
  <si>
    <t>ANORD RICHARD KASESE</t>
  </si>
  <si>
    <t>ASHA M ATHUMANI</t>
  </si>
  <si>
    <t>BRIAN PETER KIRIGINI</t>
  </si>
  <si>
    <t>CATHERINE APOLINARY SIMBA</t>
  </si>
  <si>
    <t>DAUDI WANGUSU</t>
  </si>
  <si>
    <t>DESDERY L JOSEPHAT</t>
  </si>
  <si>
    <t>DEVOTA MGENYANDA PALAPALA</t>
  </si>
  <si>
    <t>EMMACULATE D MAZEBE</t>
  </si>
  <si>
    <t>EMMANUEL MBOGO YONGOLO</t>
  </si>
  <si>
    <t>GIFT AITAUFOO SILAA</t>
  </si>
  <si>
    <t>GLADNESS HANTI PHILIPO</t>
  </si>
  <si>
    <t>HASSAN AMINI SHARIFF</t>
  </si>
  <si>
    <t>HUSNA BAKARI RASHIDI</t>
  </si>
  <si>
    <t>JOINER JOFREY MWAKAPILA</t>
  </si>
  <si>
    <t>KARIM ABDALLAH</t>
  </si>
  <si>
    <t>KELVIN MAGALABA ELISHA</t>
  </si>
  <si>
    <t>LUQMAN SHABANI BARAGHASHI</t>
  </si>
  <si>
    <t>MELVIN THOMAS MCHAKI</t>
  </si>
  <si>
    <t>MWINYIAMANI MWINYIJUMA MWINYIAMANI</t>
  </si>
  <si>
    <t>NEEMA ADAM KILEO</t>
  </si>
  <si>
    <t>NICHOLAUS LEVIN KAVISHE</t>
  </si>
  <si>
    <t>OTHUMAN JAFARI MOHAMED</t>
  </si>
  <si>
    <t>PAULINA JOHN MBIFILE</t>
  </si>
  <si>
    <t>QUINTER BWANA WANGUSU</t>
  </si>
  <si>
    <t>SHABAN MWINCHANDE RAMADHANI</t>
  </si>
  <si>
    <t>SIMON MARCO TIBASIMA</t>
  </si>
  <si>
    <t>ZEST STEVEN NAMBUTA</t>
  </si>
  <si>
    <t>01-0324-02-84423</t>
  </si>
  <si>
    <t>ABDALAH TWAZERA NISAGHURWE</t>
  </si>
  <si>
    <t>ABDURAUFU HAMIS BOI</t>
  </si>
  <si>
    <t>ALLEN AKILIMALI ALEX</t>
  </si>
  <si>
    <t>ASIA ABDILLAH ABASI</t>
  </si>
  <si>
    <t>ERIC FRANCIS MHIMBIRA</t>
  </si>
  <si>
    <t>FREDRICK PATRICK SANGA</t>
  </si>
  <si>
    <t>HAMID A OMARY</t>
  </si>
  <si>
    <t>HAPPY MPOKI MWAKALINGA</t>
  </si>
  <si>
    <t>HILARY CYPRIAN HYERA</t>
  </si>
  <si>
    <t>ISMAIL ABDALLAH KASONGO</t>
  </si>
  <si>
    <t>JOSHUA JONATHAN MASUKA</t>
  </si>
  <si>
    <t>LISA WILFRED KAHUMUZA</t>
  </si>
  <si>
    <t>MAAHIR MALICK HAROUB</t>
  </si>
  <si>
    <t>MARIA ALFRED AUGUSTINO</t>
  </si>
  <si>
    <t>MARY A LEMA</t>
  </si>
  <si>
    <t>MORDEKAI ANDERSON MWAKYUSE</t>
  </si>
  <si>
    <t>MWENDAVANU MLENGELA LUUMBA</t>
  </si>
  <si>
    <t>PROSPER PASCAL MTEY</t>
  </si>
  <si>
    <t>REGAN VITALIS KILAWE</t>
  </si>
  <si>
    <t>SALIMU ABED SAIDI</t>
  </si>
  <si>
    <t>SAMWEL CRISPIN KAYOLA</t>
  </si>
  <si>
    <t>SENDI MAGEZI MASHAKA</t>
  </si>
  <si>
    <t>SHIJA MIDELO MASHEMA</t>
  </si>
  <si>
    <t>ABDULKARIM SHABAN AUSI</t>
  </si>
  <si>
    <t>RHODA RUPHO</t>
  </si>
  <si>
    <t>CHRISTIAN PASIENCE MLOWE</t>
  </si>
  <si>
    <t>DORIKA NESTORY CHAPA</t>
  </si>
  <si>
    <t>JACKSON OSKA MWAIPOPO</t>
  </si>
  <si>
    <t>JOFREY ONESMO SAMWEL</t>
  </si>
  <si>
    <t>MOHAMED WAZIRI MOHAMED</t>
  </si>
  <si>
    <t>PHILIMON MARWA NYAMOHANGA</t>
  </si>
  <si>
    <t>RAMADHANI SAIDI MOHAMEDI</t>
  </si>
  <si>
    <t>ASHRAF KOMBO</t>
  </si>
  <si>
    <t>BASHIRI MUSSA HATIBU</t>
  </si>
  <si>
    <t>CALVIN KISU MWAPONGO</t>
  </si>
  <si>
    <t>CLEMENT PAUL MSAILU</t>
  </si>
  <si>
    <t>MUSSA HASSAN MANGAYA</t>
  </si>
  <si>
    <t>NAMAYANI BIRIKAA RUKUTIA</t>
  </si>
  <si>
    <t>SAMSON DANIEL KAWISHE</t>
  </si>
  <si>
    <t>FARHAT RASHID BANDAR</t>
  </si>
  <si>
    <t>FATUMA HAIDAR ZAID</t>
  </si>
  <si>
    <t>FRANCIS HENERY MLEWA</t>
  </si>
  <si>
    <t>IBRAHIMU EMMANUEL MWAKATUNGILA</t>
  </si>
  <si>
    <t>JOSEPH EMMANUEL MWANGWALE</t>
  </si>
  <si>
    <t>JOSHUA JACKSON NHIGULA</t>
  </si>
  <si>
    <t>MARIAM SYLIVESTER MALAIKA</t>
  </si>
  <si>
    <t>ROHM MILAN DIVECHA</t>
  </si>
  <si>
    <t>01-0924-01-86445</t>
  </si>
  <si>
    <t>FADHILI NUHU HASANI</t>
  </si>
  <si>
    <t>01-0924-01-87357</t>
  </si>
  <si>
    <t>SAMIYA RASHIDI MPILI</t>
  </si>
  <si>
    <t>GIDEON ENDWIN GEORGE</t>
  </si>
  <si>
    <t>01-032025-02-92504</t>
  </si>
  <si>
    <t>NASSER MOHAMED MNYAU</t>
  </si>
  <si>
    <t>01-032025-02-91799</t>
  </si>
  <si>
    <t>MESHACK NELSON NTENGA</t>
  </si>
  <si>
    <t>CCIT</t>
  </si>
  <si>
    <t>CBIT</t>
  </si>
  <si>
    <t>DCIT</t>
  </si>
  <si>
    <t>DBIT-SEM3</t>
  </si>
  <si>
    <t>DBIT</t>
  </si>
  <si>
    <t>ACTUAL</t>
  </si>
  <si>
    <t>PLAN</t>
  </si>
  <si>
    <t>Applicant</t>
  </si>
  <si>
    <t>Reported</t>
  </si>
  <si>
    <t>01-092025-02-94963</t>
  </si>
  <si>
    <t>SWAUMU MOHAMED MKOMWA</t>
  </si>
  <si>
    <t xml:space="preserve">01-092025-02-94880	</t>
  </si>
  <si>
    <t>ELISHA DAUD CHANILA</t>
  </si>
  <si>
    <t>01-092025-02-94782</t>
  </si>
  <si>
    <t>01-092025-02-94396</t>
  </si>
  <si>
    <t>01-092025-02-94518</t>
  </si>
  <si>
    <t>ABDULKADIR MASHAURI MSANGI</t>
  </si>
  <si>
    <t>01-092025-02-94370</t>
  </si>
  <si>
    <t>01-092025-02-95046</t>
  </si>
  <si>
    <t>ACKIM N MWANDEMBWA</t>
  </si>
  <si>
    <t>01-092025-02-93867</t>
  </si>
  <si>
    <t>AHAZI OBEID</t>
  </si>
  <si>
    <t>01-092025-02-94530</t>
  </si>
  <si>
    <t>01-092025-02-94210</t>
  </si>
  <si>
    <t>01-092025-02-94099</t>
  </si>
  <si>
    <t>01-092025-02-94399</t>
  </si>
  <si>
    <t>01-092025-02-94487</t>
  </si>
  <si>
    <t>01-092025-02-94400</t>
  </si>
  <si>
    <t>01-092025-02-94402</t>
  </si>
  <si>
    <t>01-092025-02-94403</t>
  </si>
  <si>
    <t>01-092025-02-94182</t>
  </si>
  <si>
    <t>01-092025-02-94363</t>
  </si>
  <si>
    <t>01-092025-02-94183</t>
  </si>
  <si>
    <t>01-092025-02-94766</t>
  </si>
  <si>
    <t>DIANA N KINGAZI</t>
  </si>
  <si>
    <t>01-092025-02-94405</t>
  </si>
  <si>
    <t>01-092025-02-94785</t>
  </si>
  <si>
    <t>01-092025-02-94754</t>
  </si>
  <si>
    <t>DOREEN PAULO MALLYA</t>
  </si>
  <si>
    <t>01-092025-02-94474</t>
  </si>
  <si>
    <t>01-092025-02-94353</t>
  </si>
  <si>
    <t>01-092025-02-94933</t>
  </si>
  <si>
    <t>01-092025-02-94762</t>
  </si>
  <si>
    <t>ELISHA GEOFREY HIJALI</t>
  </si>
  <si>
    <t>01-092025-02-94178</t>
  </si>
  <si>
    <t>EMMANUEL ELIREHEMA MZAVA</t>
  </si>
  <si>
    <t>01-092025-02-94868</t>
  </si>
  <si>
    <t>FARUKU JUMA KASIMU</t>
  </si>
  <si>
    <t>01-092025-02-94431</t>
  </si>
  <si>
    <t>01-092025-02-94763</t>
  </si>
  <si>
    <t>GEORGE ELIREHEMA GEORGE</t>
  </si>
  <si>
    <t>01-092025-02-94406</t>
  </si>
  <si>
    <t>01-092025-02-94358</t>
  </si>
  <si>
    <t>01-092025-02-94114</t>
  </si>
  <si>
    <t>GOODLUCK SHADRACK HARUSHAMAGALA</t>
  </si>
  <si>
    <t>01-092025-02-94409</t>
  </si>
  <si>
    <t>01-092025-02-94214</t>
  </si>
  <si>
    <t>01-092025-02-94211</t>
  </si>
  <si>
    <t>01-092025-02-94867</t>
  </si>
  <si>
    <t>01-092025-02-94102</t>
  </si>
  <si>
    <t>01-092025-02-94787</t>
  </si>
  <si>
    <t>01-092025-02-94194</t>
  </si>
  <si>
    <t>HUSSEIN SAID HAMISI</t>
  </si>
  <si>
    <t>01-092025-02-94411</t>
  </si>
  <si>
    <t>01-092025-02-94241</t>
  </si>
  <si>
    <t>01-092025-02-94412</t>
  </si>
  <si>
    <t>01-092025-02-94100</t>
  </si>
  <si>
    <t>01-092025-02-94529</t>
  </si>
  <si>
    <t>01-092025-02-94364</t>
  </si>
  <si>
    <t>01-092025-02-94932</t>
  </si>
  <si>
    <t>JOSEPH SHAGEMBE LUGWESA</t>
  </si>
  <si>
    <t>01-092025-02-94519</t>
  </si>
  <si>
    <t>JUNIOR SULTAN HABIB</t>
  </si>
  <si>
    <t>01-092025-02-94242</t>
  </si>
  <si>
    <t>01-092025-02-94786</t>
  </si>
  <si>
    <t>01-092025-02-94189</t>
  </si>
  <si>
    <t>01-092025-02-94101</t>
  </si>
  <si>
    <t>01-092025-02-94105</t>
  </si>
  <si>
    <t>01-092025-02-94522</t>
  </si>
  <si>
    <t>MARIAM FRANK MBISA</t>
  </si>
  <si>
    <t>01-092025-02-94415</t>
  </si>
  <si>
    <t>01-092025-02-94847</t>
  </si>
  <si>
    <t>01-092025-02-94935</t>
  </si>
  <si>
    <t>MESHACK BONIFACE SHAURITANGA</t>
  </si>
  <si>
    <t>01-092025-02-94789</t>
  </si>
  <si>
    <t>01-092025-02-94179</t>
  </si>
  <si>
    <t>01-092025-02-94161</t>
  </si>
  <si>
    <t>MOSES W LEMA</t>
  </si>
  <si>
    <t>01-092025-02-94416</t>
  </si>
  <si>
    <t>01-092025-02-94417</t>
  </si>
  <si>
    <t>01-092025-02-94874</t>
  </si>
  <si>
    <t>01-092025-02-94497</t>
  </si>
  <si>
    <t>NASRA MOHAMED NGULUKO</t>
  </si>
  <si>
    <t>01-092025-02-94883</t>
  </si>
  <si>
    <t>PATRICK S MAPUNDA</t>
  </si>
  <si>
    <t>01-092025-02-94765</t>
  </si>
  <si>
    <t>PAULO PRIVA MOSHI</t>
  </si>
  <si>
    <t>01-092025-02-94184</t>
  </si>
  <si>
    <t>01-092025-02-94418</t>
  </si>
  <si>
    <t>01-092025-02-94784</t>
  </si>
  <si>
    <t>01-092025-02-94525</t>
  </si>
  <si>
    <t>RAMADHANI A SAIDI</t>
  </si>
  <si>
    <t>01-092025-02-94783</t>
  </si>
  <si>
    <t>01-092025-02-94781</t>
  </si>
  <si>
    <t>01-092025-02-94209</t>
  </si>
  <si>
    <t>01-092025-02-94419</t>
  </si>
  <si>
    <t>01-092025-02-94934</t>
  </si>
  <si>
    <t>01-092025-02-94422</t>
  </si>
  <si>
    <t>01-092025-02-94103</t>
  </si>
  <si>
    <t>01-092025-02-94243</t>
  </si>
  <si>
    <t>SYLIACUS SYLIVESTER</t>
  </si>
  <si>
    <t>01-092025-02-94424</t>
  </si>
  <si>
    <t>01-092025-02-94531</t>
  </si>
  <si>
    <t>VICENT GADSON MANASE</t>
  </si>
  <si>
    <t>01-092025-02-94528</t>
  </si>
  <si>
    <t>VICTOR PAUL MAFURU</t>
  </si>
  <si>
    <t>01-092025-02-94477</t>
  </si>
  <si>
    <t>01-092025-02-94425</t>
  </si>
  <si>
    <t>01-092025-02-94764</t>
  </si>
  <si>
    <t>YUSUPH OMARI UBAYA</t>
  </si>
  <si>
    <t>NICHOLAUS BUDUTU EDWARD</t>
  </si>
  <si>
    <t>ASHA JUSTINE NTOMOLAH</t>
  </si>
  <si>
    <t>JABIRI SALIMU TINA</t>
  </si>
  <si>
    <t>JAIROS RICHARD NDAUKA</t>
  </si>
  <si>
    <t>EUFRASIA JOSEPH JOHN</t>
  </si>
  <si>
    <t>RONNY RODRICK MWAMBENE</t>
  </si>
  <si>
    <t>SABRINA ABDALAH MKWIZU</t>
  </si>
  <si>
    <t>01-092025-02-93917</t>
  </si>
  <si>
    <t>HEMEDI HASHIMU MFANGAVO</t>
  </si>
  <si>
    <t>01-092025-02-93918</t>
  </si>
  <si>
    <t>KHALID SELEMANI AHMAD</t>
  </si>
  <si>
    <t>01-092025-02-94744</t>
  </si>
  <si>
    <t>AMANI NELSON MALEKO</t>
  </si>
  <si>
    <t>01-092025-02-94745</t>
  </si>
  <si>
    <t>AMRI SHABAN MTOGOLA</t>
  </si>
  <si>
    <t>01-092025-02-94747</t>
  </si>
  <si>
    <t>JORHAR DANIEL MUTANI</t>
  </si>
  <si>
    <t>01-092025-02-94750</t>
  </si>
  <si>
    <t>MAKOYE J MABINA</t>
  </si>
  <si>
    <t>01-092025-02-94751</t>
  </si>
  <si>
    <t>MWASHAMBA ABEID NGONDA</t>
  </si>
  <si>
    <t>01-092025-02-94753</t>
  </si>
  <si>
    <t>REHEMA MWINYIKONDO JUMA</t>
  </si>
  <si>
    <t>01-092025-02-94748</t>
  </si>
  <si>
    <t>KENNEDY I MPONEZYA</t>
  </si>
  <si>
    <t>01-092025-02-94111</t>
  </si>
  <si>
    <t>01-092025-02-94112</t>
  </si>
  <si>
    <t>01-092025-02-94113</t>
  </si>
  <si>
    <t>01-092025-02-94224</t>
  </si>
  <si>
    <t>01-092025-02-94225</t>
  </si>
  <si>
    <t>01-092025-02-94436</t>
  </si>
  <si>
    <t>01-092025-02-94778</t>
  </si>
  <si>
    <t>01-092025-02-94779</t>
  </si>
  <si>
    <t>01-092025-02-94780</t>
  </si>
  <si>
    <t>01-092025-02-94842</t>
  </si>
  <si>
    <t>01-092025-02-94869</t>
  </si>
  <si>
    <t>01-092025-02-94909</t>
  </si>
  <si>
    <t>01-092025-01-94645</t>
  </si>
  <si>
    <t>ABDUL AMILY NASSORO</t>
  </si>
  <si>
    <t>01-092025-01-94646</t>
  </si>
  <si>
    <t>ABUU SAID RASHIDI</t>
  </si>
  <si>
    <t>01-092025-01-93892</t>
  </si>
  <si>
    <t>ADRIAN SIMON CAMIL</t>
  </si>
  <si>
    <t>01-092025-01-93893</t>
  </si>
  <si>
    <t>ALATWITIKA AMRI MWINUKA</t>
  </si>
  <si>
    <t>01-092025-01-93894</t>
  </si>
  <si>
    <t>AZIZA AJUNA ZACHARIA</t>
  </si>
  <si>
    <t>01-092025-01-93895</t>
  </si>
  <si>
    <t>BARAKA JUMA NANDULE</t>
  </si>
  <si>
    <t>01-092025-01-94640</t>
  </si>
  <si>
    <t>DANIEL J MKATALO</t>
  </si>
  <si>
    <t>01-092025-01-94641</t>
  </si>
  <si>
    <t>DISNEY DAVID CHARLES SHESHE</t>
  </si>
  <si>
    <t>01-092025-01-93896</t>
  </si>
  <si>
    <t>DORCUS AMOSI MBELEWETA</t>
  </si>
  <si>
    <t>01-092025-01-94663</t>
  </si>
  <si>
    <t>DOUGLAS LIVINGSTONE GASPER</t>
  </si>
  <si>
    <t>01-092025-01-94889</t>
  </si>
  <si>
    <t>01-092025-01-93900</t>
  </si>
  <si>
    <t>GODFREY COSMAS GOTTA</t>
  </si>
  <si>
    <t>01-092025-01-94652</t>
  </si>
  <si>
    <t>IBRAHIMU BAKARI NKOPA</t>
  </si>
  <si>
    <t>01-092025-01-93903</t>
  </si>
  <si>
    <t>JESCA R KISWAGA</t>
  </si>
  <si>
    <t>01-092025-01-94655</t>
  </si>
  <si>
    <t>JOHN MICHAEL GWIMILE</t>
  </si>
  <si>
    <t>01-092025-01-94662</t>
  </si>
  <si>
    <t>JOYCE ELIUTHA GEORGE</t>
  </si>
  <si>
    <t>01-092025-01-94657</t>
  </si>
  <si>
    <t>MANASE THOMAS LYIMO</t>
  </si>
  <si>
    <t>01-092025-01-93904</t>
  </si>
  <si>
    <t>MUSA IBRAHIMU MTAGAWA</t>
  </si>
  <si>
    <t>01-092025-01-93908</t>
  </si>
  <si>
    <t>REBEKA OKOKA CHENGULA</t>
  </si>
  <si>
    <t>01-092025-01-94660</t>
  </si>
  <si>
    <t>SAIDI MGOFI SAIDI</t>
  </si>
  <si>
    <t>01-092025-01-94661</t>
  </si>
  <si>
    <t>WAHIDA SHEIKHAN ALI</t>
  </si>
  <si>
    <t>01-092025-01-93910</t>
  </si>
  <si>
    <t>ZUHURA RAMADHANI HARUNI</t>
  </si>
  <si>
    <t>01-092025-01-94665</t>
  </si>
  <si>
    <t>ABDON ONSE FABIANI</t>
  </si>
  <si>
    <t>01-092025-01-93783</t>
  </si>
  <si>
    <t>ABDUL JUMA KALEMBO</t>
  </si>
  <si>
    <t>01-092025-01-93784</t>
  </si>
  <si>
    <t>ABDULKARIMU ABUBAKARY WAZIRI</t>
  </si>
  <si>
    <t>01-092025-01-93785</t>
  </si>
  <si>
    <t>ABDULRAHMAN HARUNA YUSUF</t>
  </si>
  <si>
    <t>01-092025-01-93786</t>
  </si>
  <si>
    <t>AHLAM MUSA ALLY</t>
  </si>
  <si>
    <t>01-092025-01-94667</t>
  </si>
  <si>
    <t>AILEEN TIBAGWAMUNDA TIBAIJUKA</t>
  </si>
  <si>
    <t>01-092025-01-93787</t>
  </si>
  <si>
    <t>ALLEN RWESHABURA ALOYS</t>
  </si>
  <si>
    <t>01-092025-01-93788</t>
  </si>
  <si>
    <t>ALLY MOHAMED ALLY</t>
  </si>
  <si>
    <t>01-092025-01-93789</t>
  </si>
  <si>
    <t>ANDREA VENANCE SIOGO</t>
  </si>
  <si>
    <t>01-092025-01-94668</t>
  </si>
  <si>
    <t>ANDREW CHARLES MHINA</t>
  </si>
  <si>
    <t>01-092025-01-94669</t>
  </si>
  <si>
    <t>ANGEL KISIRI CHACHA</t>
  </si>
  <si>
    <t>01-092025-01-93790</t>
  </si>
  <si>
    <t>ANOLD ZABDIEL RUMISHA</t>
  </si>
  <si>
    <t>01-092025-01-93791</t>
  </si>
  <si>
    <t>ARNOLD PETER KIWINGIRA</t>
  </si>
  <si>
    <t>01-092025-01-93792</t>
  </si>
  <si>
    <t>ATHUMAN KAIJAGE AYUBU</t>
  </si>
  <si>
    <t>01-092025-01-94670</t>
  </si>
  <si>
    <t>ATUPELE ENOS CHRISTOPHER</t>
  </si>
  <si>
    <t>01-092025-01-93793</t>
  </si>
  <si>
    <t>BAGIO SUGULE</t>
  </si>
  <si>
    <t>01-092025-01-94602</t>
  </si>
  <si>
    <t>BANZA KAPUNGU</t>
  </si>
  <si>
    <t>01-092025-01-94671</t>
  </si>
  <si>
    <t>BARAKAEL JUSTINI KWEKA</t>
  </si>
  <si>
    <t>01-092025-01-94672</t>
  </si>
  <si>
    <t>BEATUS ALEX MTASIWA</t>
  </si>
  <si>
    <t>01-092025-01-94673</t>
  </si>
  <si>
    <t>BOAZI B BWANJIGA</t>
  </si>
  <si>
    <t>01-092025-01-94513</t>
  </si>
  <si>
    <t>BONIFACE JOACHIM SLEYUM</t>
  </si>
  <si>
    <t>01-092025-01-93795</t>
  </si>
  <si>
    <t>BRIAN BAHATI RICHARDSON</t>
  </si>
  <si>
    <t>01-092025-01-93796</t>
  </si>
  <si>
    <t>BRIAN JUSTINE KIMARO</t>
  </si>
  <si>
    <t>01-092025-01-94603</t>
  </si>
  <si>
    <t>BRYAN ROGASIANI UNDIRI</t>
  </si>
  <si>
    <t>01-092025-01-93797</t>
  </si>
  <si>
    <t>CHARITY MULOKOZI KISHULA</t>
  </si>
  <si>
    <t>01-092025-01-94606</t>
  </si>
  <si>
    <t>CHRIS SIMBAYA MUKAMA</t>
  </si>
  <si>
    <t>01-092025-01-94607</t>
  </si>
  <si>
    <t>CLINTON UCHENNA MBANASO</t>
  </si>
  <si>
    <t>01-092025-01-93798</t>
  </si>
  <si>
    <t>COLLIN PROSPER TEMBA</t>
  </si>
  <si>
    <t>01-092025-01-94609</t>
  </si>
  <si>
    <t>DANIEL KIPKIGEN TOWETT</t>
  </si>
  <si>
    <t>01-092025-01-93799</t>
  </si>
  <si>
    <t>DAUD LEONARD DAUD</t>
  </si>
  <si>
    <t>01-092025-01-93800</t>
  </si>
  <si>
    <t>DAUDI MOSHI MTANDALA</t>
  </si>
  <si>
    <t>01-092025-01-94676</t>
  </si>
  <si>
    <t>DAVID AGUSTINE GABONE</t>
  </si>
  <si>
    <t>01-092025-01-93801</t>
  </si>
  <si>
    <t>DAVID CLEMENT NGODA</t>
  </si>
  <si>
    <t>01-092025-01-94610</t>
  </si>
  <si>
    <t>DENIS FRANK GERALD</t>
  </si>
  <si>
    <t>01-092025-01-93803</t>
  </si>
  <si>
    <t>DERICK ADOLF MASUE</t>
  </si>
  <si>
    <t>01-092025-01-94677</t>
  </si>
  <si>
    <t>DERICK DAVID NYUSO</t>
  </si>
  <si>
    <t>01-092025-01-94678</t>
  </si>
  <si>
    <t>DERICK DESDERS MUTAKYAWA</t>
  </si>
  <si>
    <t>01-092025-01-93804</t>
  </si>
  <si>
    <t>DISHON AMOS KILALE</t>
  </si>
  <si>
    <t>01-092025-01-94611</t>
  </si>
  <si>
    <t>EDGER NETO MBILINYI</t>
  </si>
  <si>
    <t>01-092025-01-94727</t>
  </si>
  <si>
    <t>EDWINI LYIMO</t>
  </si>
  <si>
    <t>01-092025-01-94728</t>
  </si>
  <si>
    <t>EFRON EMMANUEL CHRISTIAN</t>
  </si>
  <si>
    <t>01-092025-01-94613</t>
  </si>
  <si>
    <t>ELIAH AMONI LUBAVU</t>
  </si>
  <si>
    <t>01-092025-01-94679</t>
  </si>
  <si>
    <t>ELIANAMI SELEMANI SENZIA</t>
  </si>
  <si>
    <t>01-092025-01-94614</t>
  </si>
  <si>
    <t>ELIAS BILL MUSHENDWA</t>
  </si>
  <si>
    <t>01-092025-01-93806</t>
  </si>
  <si>
    <t>EMMANUEL JULIUS MHANDO</t>
  </si>
  <si>
    <t>01-092025-01-94730</t>
  </si>
  <si>
    <t>EMMANUEL MUSSA LULENGO</t>
  </si>
  <si>
    <t>01-092025-01-94680</t>
  </si>
  <si>
    <t>EVELINA TICO MWAKYOMA</t>
  </si>
  <si>
    <t>01-092025-01-94681</t>
  </si>
  <si>
    <t>EZRA RASHID JUMA</t>
  </si>
  <si>
    <t>01-092025-01-93808</t>
  </si>
  <si>
    <t>FABIAN REGINALD MROSO</t>
  </si>
  <si>
    <t>01-092025-01-94682</t>
  </si>
  <si>
    <t>FAHMY MOHAMED KHAMIS</t>
  </si>
  <si>
    <t>01-092025-01-94616</t>
  </si>
  <si>
    <t>FANUEL DAVID SICHINGA</t>
  </si>
  <si>
    <t>01-092025-01-94684</t>
  </si>
  <si>
    <t>FARISHA SHARIFU ABDALAH</t>
  </si>
  <si>
    <t>01-092025-01-94685</t>
  </si>
  <si>
    <t>FATUMA JUMA KIMOSA</t>
  </si>
  <si>
    <t>01-092025-01-94688</t>
  </si>
  <si>
    <t>FRANK K GERVASI</t>
  </si>
  <si>
    <t>01-092025-01-94687</t>
  </si>
  <si>
    <t>FRANK LABAN</t>
  </si>
  <si>
    <t>FRED FULGENCE MBENA</t>
  </si>
  <si>
    <t>01-092025-01-94690</t>
  </si>
  <si>
    <t>GLORIA BARAKA KUSENHA</t>
  </si>
  <si>
    <t>01-092025-01-93812</t>
  </si>
  <si>
    <t>GODSON COMFORT MASUE</t>
  </si>
  <si>
    <t>01-092025-01-94619</t>
  </si>
  <si>
    <t>GOODLUCK ALTIMONY MAHILANE</t>
  </si>
  <si>
    <t>01-092025-01-94691</t>
  </si>
  <si>
    <t>HADIJA BASHIRU OMARI</t>
  </si>
  <si>
    <t>01-092025-01-94692</t>
  </si>
  <si>
    <t>HAFSA IBRAHIM AMIRI</t>
  </si>
  <si>
    <t>01-092025-01-94693</t>
  </si>
  <si>
    <t>HAMAD SALIMU MHINA</t>
  </si>
  <si>
    <t>01-092025-01-94694</t>
  </si>
  <si>
    <t>HAMIS BASWIRU HAMIS</t>
  </si>
  <si>
    <t>01-092025-01-93815</t>
  </si>
  <si>
    <t>HAMISI SHABANI KITOBOLI</t>
  </si>
  <si>
    <t>01-092025-01-93816</t>
  </si>
  <si>
    <t>HASHIMU JUMANNE CHIMA</t>
  </si>
  <si>
    <t>01-092025-01-93817</t>
  </si>
  <si>
    <t>HASSAN YUSUPH CHAMBO</t>
  </si>
  <si>
    <t>01-092025-01-93818</t>
  </si>
  <si>
    <t>HASSANI NYUNDO</t>
  </si>
  <si>
    <t>01-092025-01-93819</t>
  </si>
  <si>
    <t>HAWAZI HARUNA CORNEL</t>
  </si>
  <si>
    <t>01-092025-01-94508</t>
  </si>
  <si>
    <t>HENRY EDMUND KAMUGISHA</t>
  </si>
  <si>
    <t>01-092025-01-93820</t>
  </si>
  <si>
    <t>HENRY FILBERT MWACHA</t>
  </si>
  <si>
    <t>01-092025-01-94731</t>
  </si>
  <si>
    <t>HENRY HUMPHERY MWANAMWENE</t>
  </si>
  <si>
    <t>01-092025-01-94695</t>
  </si>
  <si>
    <t>HILAL SLEYM SAID</t>
  </si>
  <si>
    <t>01-092025-01-93822</t>
  </si>
  <si>
    <t>HUSSEIN ISSA KAFANABO</t>
  </si>
  <si>
    <t>01-092025-01-93823</t>
  </si>
  <si>
    <t>HUSSEIN MUHSIN ALI</t>
  </si>
  <si>
    <t>01-092025-01-94696</t>
  </si>
  <si>
    <t>IAN JACKSON ANSELIM</t>
  </si>
  <si>
    <t>01-092025-01-94620</t>
  </si>
  <si>
    <t>IBRAHIMU GEORGE SHINGA</t>
  </si>
  <si>
    <t>01-092025-01-94697</t>
  </si>
  <si>
    <t>IQRAM JUMANNE SALUMU</t>
  </si>
  <si>
    <t>01-092025-01-93825</t>
  </si>
  <si>
    <t>ISIAKA MUHARAMI MNIMA</t>
  </si>
  <si>
    <t>01-092025-01-94698</t>
  </si>
  <si>
    <t>ISMAIL K MJAKA</t>
  </si>
  <si>
    <t>01-092025-01-94699</t>
  </si>
  <si>
    <t>JAFARY HARUNA MPERELA</t>
  </si>
  <si>
    <t>01-092025-01-93826</t>
  </si>
  <si>
    <t>JAKAYA JAFFARI MSATI</t>
  </si>
  <si>
    <t>01-092025-01-94664</t>
  </si>
  <si>
    <t>JENIPHER BUBINZA MUSSA</t>
  </si>
  <si>
    <t>01-092025-01-94235</t>
  </si>
  <si>
    <t>JEREMIAH JOHN ONGIRI</t>
  </si>
  <si>
    <t>01-092025-01-93827</t>
  </si>
  <si>
    <t>JOAN JOHN CHOYA</t>
  </si>
  <si>
    <t>01-092025-01-94701</t>
  </si>
  <si>
    <t>JOEL JOHN KOBERO</t>
  </si>
  <si>
    <t>01-092025-01-94145</t>
  </si>
  <si>
    <t>JOHN ROBERT MOKIWA</t>
  </si>
  <si>
    <t>01-092025-01-93829</t>
  </si>
  <si>
    <t>JOSEPH VICTOR TEMBA</t>
  </si>
  <si>
    <t>01-092025-01-93831</t>
  </si>
  <si>
    <t>JOSHUA GOODLUCK JONATHAN</t>
  </si>
  <si>
    <t>01-092025-01-94742</t>
  </si>
  <si>
    <t>JULIUS DONASTIAN MAFURU</t>
  </si>
  <si>
    <t>01-092025-01-94621</t>
  </si>
  <si>
    <t>JULIUS LEONARD BONGOLE</t>
  </si>
  <si>
    <t>01-092025-01-94622</t>
  </si>
  <si>
    <t>JUMA ISSA MPALANGE</t>
  </si>
  <si>
    <t>01-092025-01-94732</t>
  </si>
  <si>
    <t>JUNIOR ELIYA SAGUMA</t>
  </si>
  <si>
    <t>01-092025-01-94368</t>
  </si>
  <si>
    <t>KAYITARE SHEMA MILAN</t>
  </si>
  <si>
    <t>01-092025-01-93833</t>
  </si>
  <si>
    <t>KHADIJA SHABANI CHIBONI</t>
  </si>
  <si>
    <t>01-092025-01-93834</t>
  </si>
  <si>
    <t>KINGSON ABDUL SALUM</t>
  </si>
  <si>
    <t>01-092025-01-94624</t>
  </si>
  <si>
    <t>KITOKO BIN KITOKO DONATIEN</t>
  </si>
  <si>
    <t>01-092025-01-93756</t>
  </si>
  <si>
    <t>KUDRA JAFARY MASANJA</t>
  </si>
  <si>
    <t>01-092025-01-93836</t>
  </si>
  <si>
    <t>LAZARO BENJAMIN LUGO</t>
  </si>
  <si>
    <t>01-092025-01-94705</t>
  </si>
  <si>
    <t>LEONIA NDAI ABEL</t>
  </si>
  <si>
    <t>01-092025-01-94626</t>
  </si>
  <si>
    <t>MAGHIMBI ANGOVI HAMISI</t>
  </si>
  <si>
    <t>01-092025-01-94709</t>
  </si>
  <si>
    <t>MARTIN OSCAR MBEKENGA</t>
  </si>
  <si>
    <t>01-092025-01-93840</t>
  </si>
  <si>
    <t>MELVIN CHISANGA SIWALE</t>
  </si>
  <si>
    <t>01-092025-01-93980</t>
  </si>
  <si>
    <t>MILLER IBRAHIM JAMES</t>
  </si>
  <si>
    <t>01-092025-01-93842</t>
  </si>
  <si>
    <t>MOHAMEDI ALLY IBRAHIMU</t>
  </si>
  <si>
    <t>01-092025-01-93843</t>
  </si>
  <si>
    <t>MOHAMMED SALUM MOHAMMED</t>
  </si>
  <si>
    <t>01-092025-01-94738</t>
  </si>
  <si>
    <t>MUJAAHID MOHAMED IS-HAQ</t>
  </si>
  <si>
    <t>01-092025-01-94146</t>
  </si>
  <si>
    <t>MUSLIM MUHIDINI MASHAKA</t>
  </si>
  <si>
    <t>01-092025-01-93844</t>
  </si>
  <si>
    <t>MUSSA ISAMAIL ZUBERI</t>
  </si>
  <si>
    <t>01-092025-01-94875</t>
  </si>
  <si>
    <t>MWANTUMU MWANZIMA CHOMBO</t>
  </si>
  <si>
    <t>01-092025-01-94710</t>
  </si>
  <si>
    <t>NABIL SELEMANI MOHAMED</t>
  </si>
  <si>
    <t>01-092025-01-93845</t>
  </si>
  <si>
    <t>NADYA S SHEMWETA</t>
  </si>
  <si>
    <t>01-092025-01-94631</t>
  </si>
  <si>
    <t>NELSON LEONARD SHUMBU</t>
  </si>
  <si>
    <t>01-092025-01-94711</t>
  </si>
  <si>
    <t>ODERO WILSON GERALD</t>
  </si>
  <si>
    <t>01-092025-01-94712</t>
  </si>
  <si>
    <t>PAUL JACKOBO MASHENENE</t>
  </si>
  <si>
    <t>01-092025-01-94884</t>
  </si>
  <si>
    <t>PAULO SUSUMA KUSEKWA</t>
  </si>
  <si>
    <t>01-092025-01-94740</t>
  </si>
  <si>
    <t>PETER HARRISON MWAKIYONGO</t>
  </si>
  <si>
    <t>01-092025-01-94734</t>
  </si>
  <si>
    <t>RAHMAN WAZIRI MAHADHI</t>
  </si>
  <si>
    <t>01-092025-01-94743</t>
  </si>
  <si>
    <t>RANELA DAVID NGODA</t>
  </si>
  <si>
    <t>01-092025-01-93849</t>
  </si>
  <si>
    <t>RHODA MALASA ELIKANA</t>
  </si>
  <si>
    <t>01-092025-01-94632</t>
  </si>
  <si>
    <t>RICHARD AMINI ASSEY</t>
  </si>
  <si>
    <t>01-092025-01-93850</t>
  </si>
  <si>
    <t>ROBINUS MARKO NDENDYA</t>
  </si>
  <si>
    <t>01-092025-01-94899</t>
  </si>
  <si>
    <t>01-092025-01-94714</t>
  </si>
  <si>
    <t>SABRINA SAID KINGILINGILI</t>
  </si>
  <si>
    <t>01-092025-01-94715</t>
  </si>
  <si>
    <t>SAID JUMAA SHANI</t>
  </si>
  <si>
    <t>01-092025-01-93877</t>
  </si>
  <si>
    <t>SALMA RAMADHANI DAUDI</t>
  </si>
  <si>
    <t>01-092025-01-93878</t>
  </si>
  <si>
    <t>SARAH YAQUUB ALLY</t>
  </si>
  <si>
    <t>01-092025-01-94634</t>
  </si>
  <si>
    <t>SAUMU HALIDI SUNZA</t>
  </si>
  <si>
    <t>01-092025-01-94635</t>
  </si>
  <si>
    <t>SENZIGHE E AMINIELI</t>
  </si>
  <si>
    <t>01-092025-01-94717</t>
  </si>
  <si>
    <t>SHABANI MOHAMED SHEKIMWERI</t>
  </si>
  <si>
    <t>01-092025-01-94736</t>
  </si>
  <si>
    <t>SHADRACK MBOJE JACOBO</t>
  </si>
  <si>
    <t>01-092025-01-94637</t>
  </si>
  <si>
    <t>SHARIFU H UYOGA</t>
  </si>
  <si>
    <t>01-092025-01-93879</t>
  </si>
  <si>
    <t>SIGFRID OMEGA NDUNGURU</t>
  </si>
  <si>
    <t>01-092025-01-94719</t>
  </si>
  <si>
    <t>SILVANUS GEORGE CHITENJE</t>
  </si>
  <si>
    <t>01-092025-01-94720</t>
  </si>
  <si>
    <t>SIMON A KOMBA</t>
  </si>
  <si>
    <t>01-092025-01-94721</t>
  </si>
  <si>
    <t>SOPHIA OMARY MKILINDI</t>
  </si>
  <si>
    <t>01-092025-01-94722</t>
  </si>
  <si>
    <t>STEVEN BENO STANLY</t>
  </si>
  <si>
    <t>01-092025-01-93881</t>
  </si>
  <si>
    <t>STEVEN GEOPHREY NYAMARU</t>
  </si>
  <si>
    <t>01-092025-01-93882</t>
  </si>
  <si>
    <t>SWEDDY SAMWEL NSAGAJE</t>
  </si>
  <si>
    <t>01-092025-01-93883</t>
  </si>
  <si>
    <t>SYLIVESTER HAMADI MKOKA</t>
  </si>
  <si>
    <t>01-092025-01-94723</t>
  </si>
  <si>
    <t>THABIT A AWADH</t>
  </si>
  <si>
    <t>01-092025-01-93884</t>
  </si>
  <si>
    <t>TOGOLANI NIENDIWE YOEL</t>
  </si>
  <si>
    <t>01-092025-01-93885</t>
  </si>
  <si>
    <t>TOMMY LUKE MBARUKU</t>
  </si>
  <si>
    <t>01-092025-01-93886</t>
  </si>
  <si>
    <t>TUMAINI MREMI THOMAS</t>
  </si>
  <si>
    <t>01-092025-01-93887</t>
  </si>
  <si>
    <t>VINCENT GODFREY MASSAWE</t>
  </si>
  <si>
    <t>01-092025-01-94639</t>
  </si>
  <si>
    <t>WAHENGA RENATUS MKUCHA</t>
  </si>
  <si>
    <t>01-092025-01-93888</t>
  </si>
  <si>
    <t>WALTER HERMAN MBAGA</t>
  </si>
  <si>
    <t>01-092025-01-94741</t>
  </si>
  <si>
    <t>YASIN HASSANI GHALIB</t>
  </si>
  <si>
    <t>01-032025-01-92844</t>
  </si>
  <si>
    <t>CCIT SEMESTER 2</t>
  </si>
  <si>
    <t>CBIT SEMESTER 2</t>
  </si>
  <si>
    <t>DBIT SEMESTER 2</t>
  </si>
  <si>
    <t>DCIT SEMESTER 3</t>
  </si>
  <si>
    <t>DBIT SEMESTER 3</t>
  </si>
  <si>
    <t>DCIT SEMESTER 4</t>
  </si>
  <si>
    <t>01-092025-02-94882</t>
  </si>
  <si>
    <t>BOZART BWANA</t>
  </si>
  <si>
    <t>01-092025-02-94881</t>
  </si>
  <si>
    <t>01-092025-01-94598</t>
  </si>
  <si>
    <t>01-092025-01-94615</t>
  </si>
  <si>
    <t>01-092025-01-94704</t>
  </si>
  <si>
    <t>01-092025-02-94181</t>
  </si>
  <si>
    <t>01-092025-02-94398</t>
  </si>
  <si>
    <t>01-092025-02-94767</t>
  </si>
  <si>
    <t>01-092025-02-94947</t>
  </si>
  <si>
    <t>01-092025-02-94965</t>
  </si>
  <si>
    <t>01-092025-02-94966</t>
  </si>
  <si>
    <t>01-092025-02-95036</t>
  </si>
  <si>
    <t>01-092025-02-95076</t>
  </si>
  <si>
    <t>01-092025-02-95106</t>
  </si>
  <si>
    <t>01-092025-02-93870</t>
  </si>
  <si>
    <t>AISHA ADAM KARUNGULA</t>
  </si>
  <si>
    <t>LAURENSIA NDALAWA NYAMHANGA</t>
  </si>
  <si>
    <t>EMMANUEL BRAYSON MUSHI</t>
  </si>
  <si>
    <t>KELVIN ANTONY</t>
  </si>
  <si>
    <t>ALOYCE SWASWA JAPHET</t>
  </si>
  <si>
    <t>WEST SHILINDE NG'HABI</t>
  </si>
  <si>
    <t>01-0924-01-86463</t>
  </si>
  <si>
    <t>S2537/0256/2021</t>
  </si>
  <si>
    <t>S3156/0060/2023</t>
  </si>
  <si>
    <t>S3528/0087/2020</t>
  </si>
  <si>
    <t>S3633/0084/2012</t>
  </si>
  <si>
    <t>S1276/0093/2017</t>
  </si>
  <si>
    <t>S2342/0018/2021</t>
  </si>
  <si>
    <t>S4740/0090/2021</t>
  </si>
  <si>
    <t>S3083/0074/2022</t>
  </si>
  <si>
    <t>S2339/0073/2020</t>
  </si>
  <si>
    <t>S2345/0090/2024</t>
  </si>
  <si>
    <t>Re-request code number</t>
  </si>
  <si>
    <t>IFM-2024/25</t>
  </si>
  <si>
    <t>OPEN UNIVERSITY -2020/21</t>
  </si>
  <si>
    <t>DIT-2024/25</t>
  </si>
  <si>
    <t>MVUMI-Health Science-2024/25</t>
  </si>
  <si>
    <t>SVD</t>
  </si>
  <si>
    <t>NAME</t>
  </si>
  <si>
    <t>PHONE#`</t>
  </si>
  <si>
    <t>REMARKS</t>
  </si>
  <si>
    <t xml:space="preserve">Three times sends send </t>
  </si>
  <si>
    <t>incorrect Index Number and year OR Phone Numbe</t>
  </si>
  <si>
    <t>HAJAREPORT</t>
  </si>
  <si>
    <t>S1264/0095/2018</t>
  </si>
  <si>
    <t>01-032025-01-91477</t>
  </si>
  <si>
    <t>BARAKA M MWAUPEA</t>
  </si>
  <si>
    <t>01-092025-02-96135</t>
  </si>
  <si>
    <t>SHALOM ELIEZER MATTARY</t>
  </si>
  <si>
    <t>01-0924-02-88266</t>
  </si>
  <si>
    <t>ABDUL M ABDALLAH</t>
  </si>
  <si>
    <t>01-032025-02-92706</t>
  </si>
  <si>
    <t>BARAKA FREDY MWASOMOLA</t>
  </si>
  <si>
    <t>01-032025-01-91529</t>
  </si>
  <si>
    <t>01-0924-01-87338</t>
  </si>
  <si>
    <t>MOHAMMAD HASSAN KERENGE</t>
  </si>
  <si>
    <t>01-0924-01-86505</t>
  </si>
  <si>
    <t>SALHA ADAM JOHH</t>
  </si>
  <si>
    <t>01-092025-01-94978</t>
  </si>
  <si>
    <t>THERESIA DONATH MOSHI</t>
  </si>
  <si>
    <t>01-0924-01-86429</t>
  </si>
  <si>
    <t>BRIAN JUMA NJAMI</t>
  </si>
  <si>
    <t>01-0924-02-87233</t>
  </si>
  <si>
    <t>ERICK EMMANUEL RWECHUNGURA</t>
  </si>
  <si>
    <t>01-0924-02-87231</t>
  </si>
  <si>
    <t>ROBERT  JOHN</t>
  </si>
  <si>
    <t>01-032025-02-91565</t>
  </si>
  <si>
    <t>TONY ABRAHAM MWANKANYE</t>
  </si>
  <si>
    <t>01-0324-02-85073</t>
  </si>
  <si>
    <t>LILIAN GENARD MKUDE</t>
  </si>
  <si>
    <t>KARIM SAID MOHAMED</t>
  </si>
  <si>
    <t>INNOCENT POLYCARP MREMA</t>
  </si>
  <si>
    <t>01-032025-01-91928</t>
  </si>
  <si>
    <t>AUSTIN MORAGWA SALIM</t>
  </si>
  <si>
    <t>MADUA ARAFAT MWETE</t>
  </si>
  <si>
    <t>01-0923-02-82117</t>
  </si>
  <si>
    <t>KELVIN LUSEKILO MWANDEMELELA</t>
  </si>
  <si>
    <t>01-0924-01-87313</t>
  </si>
  <si>
    <t>01-092025-01-94983</t>
  </si>
  <si>
    <t>03-0424-01-87457</t>
  </si>
  <si>
    <t>JANETH LAZARO JUMA</t>
  </si>
  <si>
    <t>01-0924-01-87333</t>
  </si>
  <si>
    <t xml:space="preserve">01-032025-01-91540	</t>
  </si>
  <si>
    <t>NICKSON NEMES TESHA</t>
  </si>
  <si>
    <t>ABDALLAH SALIM KHAMISI</t>
  </si>
  <si>
    <t>01-0924-01-87260</t>
  </si>
  <si>
    <t>ISMAIL IBRAHIM SALUM</t>
  </si>
  <si>
    <t>ELISHA MALAKI</t>
  </si>
  <si>
    <t>AHMED SAID KHALFA</t>
  </si>
  <si>
    <t>JAMILA OMARY NASSIR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</si>
</sst>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_-;\-* #,##0_-;_-* &quot;-&quot;??_-;_-@_-"/>
    <numFmt numFmtId="167" formatCode="_-* #,##0.00_-;\-* #,##0.00_-;_-* &quot;-&quot;_-;_-@_-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1"/>
    </font>
    <font>
      <b/>
      <sz val="11"/>
      <color theme="1"/>
      <name val="Arial Narrow"/>
      <family val="2"/>
    </font>
    <font>
      <sz val="10"/>
      <color theme="1"/>
      <name val="Verdana Ref"/>
      <family val="2"/>
    </font>
    <font>
      <b/>
      <sz val="14"/>
      <color theme="1"/>
      <name val="Arial Narrow"/>
      <family val="2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</font>
    <font>
      <b/>
      <sz val="10"/>
      <color theme="1"/>
      <name val="Verdana Ref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4"/>
      <name val="Calibri"/>
      <family val="2"/>
      <scheme val="minor"/>
    </font>
    <font>
      <i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2">
    <xf numFmtId="0" fontId="0" fillId="0" borderId="0" xfId="0"/>
    <xf numFmtId="0" fontId="6" fillId="0" borderId="0" xfId="0" applyFont="1" applyAlignment="1">
      <alignment horizontal="left" vertical="center"/>
    </xf>
    <xf numFmtId="167" fontId="7" fillId="0" borderId="1" xfId="2" applyNumberFormat="1" applyFont="1" applyFill="1" applyBorder="1"/>
    <xf numFmtId="167" fontId="5" fillId="0" borderId="0" xfId="2" applyNumberFormat="1" applyFont="1" applyFill="1" applyBorder="1"/>
    <xf numFmtId="165" fontId="0" fillId="0" borderId="0" xfId="1" applyFont="1"/>
    <xf numFmtId="165" fontId="4" fillId="0" borderId="11" xfId="1" applyFont="1" applyFill="1" applyBorder="1" applyAlignment="1"/>
    <xf numFmtId="165" fontId="4" fillId="0" borderId="11" xfId="4" applyFont="1" applyFill="1" applyBorder="1" applyAlignment="1"/>
    <xf numFmtId="165" fontId="0" fillId="0" borderId="0" xfId="1" applyFont="1" applyFill="1"/>
    <xf numFmtId="0" fontId="13" fillId="0" borderId="0" xfId="0" applyFont="1"/>
    <xf numFmtId="167" fontId="0" fillId="0" borderId="0" xfId="3" applyNumberFormat="1" applyFont="1" applyFill="1" applyBorder="1"/>
    <xf numFmtId="0" fontId="3" fillId="0" borderId="11" xfId="0" applyFont="1" applyBorder="1" applyAlignment="1">
      <alignment wrapText="1"/>
    </xf>
    <xf numFmtId="0" fontId="6" fillId="0" borderId="0" xfId="0" applyFont="1" applyAlignment="1">
      <alignment horizontal="center" vertical="center"/>
    </xf>
    <xf numFmtId="1" fontId="7" fillId="0" borderId="1" xfId="2" applyNumberFormat="1" applyFont="1" applyFill="1" applyBorder="1" applyAlignment="1">
      <alignment horizontal="center"/>
    </xf>
    <xf numFmtId="167" fontId="5" fillId="0" borderId="0" xfId="2" applyNumberFormat="1" applyFont="1" applyFill="1" applyBorder="1" applyAlignment="1">
      <alignment horizontal="center"/>
    </xf>
    <xf numFmtId="1" fontId="6" fillId="0" borderId="9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165" fontId="3" fillId="0" borderId="11" xfId="1" applyFont="1" applyFill="1" applyBorder="1" applyAlignment="1">
      <alignment wrapText="1"/>
    </xf>
    <xf numFmtId="0" fontId="0" fillId="0" borderId="0" xfId="0" applyAlignment="1">
      <alignment vertical="center" wrapText="1"/>
    </xf>
    <xf numFmtId="1" fontId="3" fillId="0" borderId="11" xfId="0" applyNumberFormat="1" applyFont="1" applyBorder="1" applyAlignment="1">
      <alignment wrapText="1"/>
    </xf>
    <xf numFmtId="165" fontId="3" fillId="0" borderId="11" xfId="0" applyNumberFormat="1" applyFont="1" applyBorder="1" applyAlignment="1">
      <alignment wrapText="1"/>
    </xf>
    <xf numFmtId="1" fontId="0" fillId="0" borderId="0" xfId="0" applyNumberFormat="1"/>
    <xf numFmtId="166" fontId="8" fillId="0" borderId="0" xfId="1" applyNumberFormat="1" applyFont="1" applyFill="1"/>
    <xf numFmtId="0" fontId="3" fillId="0" borderId="0" xfId="0" applyFont="1" applyAlignment="1">
      <alignment wrapText="1"/>
    </xf>
    <xf numFmtId="0" fontId="16" fillId="0" borderId="0" xfId="0" applyFont="1"/>
    <xf numFmtId="1" fontId="6" fillId="0" borderId="8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10" fillId="0" borderId="21" xfId="0" applyFont="1" applyBorder="1" applyAlignment="1">
      <alignment horizontal="left" vertical="center" indent="1"/>
    </xf>
    <xf numFmtId="0" fontId="10" fillId="0" borderId="6" xfId="0" applyFont="1" applyBorder="1" applyAlignment="1">
      <alignment horizontal="left" vertical="center" indent="1"/>
    </xf>
    <xf numFmtId="0" fontId="10" fillId="0" borderId="7" xfId="0" applyFont="1" applyBorder="1" applyAlignment="1">
      <alignment horizontal="left" vertical="center" indent="1"/>
    </xf>
    <xf numFmtId="3" fontId="0" fillId="0" borderId="0" xfId="0" applyNumberFormat="1"/>
    <xf numFmtId="3" fontId="18" fillId="0" borderId="0" xfId="0" applyNumberFormat="1" applyFont="1"/>
    <xf numFmtId="1" fontId="6" fillId="0" borderId="23" xfId="0" applyNumberFormat="1" applyFont="1" applyBorder="1" applyAlignment="1">
      <alignment horizontal="center" vertical="center"/>
    </xf>
    <xf numFmtId="1" fontId="6" fillId="0" borderId="6" xfId="0" applyNumberFormat="1" applyFont="1" applyBorder="1" applyAlignment="1">
      <alignment horizontal="center" vertical="center"/>
    </xf>
    <xf numFmtId="1" fontId="6" fillId="0" borderId="24" xfId="0" applyNumberFormat="1" applyFont="1" applyBorder="1" applyAlignment="1">
      <alignment horizontal="center" vertical="center"/>
    </xf>
    <xf numFmtId="1" fontId="6" fillId="0" borderId="7" xfId="0" applyNumberFormat="1" applyFont="1" applyBorder="1" applyAlignment="1">
      <alignment horizontal="center" vertical="center"/>
    </xf>
    <xf numFmtId="166" fontId="17" fillId="0" borderId="0" xfId="1" applyNumberFormat="1" applyFont="1"/>
    <xf numFmtId="0" fontId="0" fillId="0" borderId="0" xfId="0" applyAlignment="1">
      <alignment vertical="center"/>
    </xf>
    <xf numFmtId="0" fontId="3" fillId="3" borderId="11" xfId="0" applyFont="1" applyFill="1" applyBorder="1" applyAlignment="1">
      <alignment wrapText="1"/>
    </xf>
    <xf numFmtId="1" fontId="3" fillId="3" borderId="11" xfId="0" applyNumberFormat="1" applyFont="1" applyFill="1" applyBorder="1" applyAlignment="1">
      <alignment wrapText="1"/>
    </xf>
    <xf numFmtId="165" fontId="3" fillId="3" borderId="11" xfId="0" applyNumberFormat="1" applyFont="1" applyFill="1" applyBorder="1" applyAlignment="1">
      <alignment wrapText="1"/>
    </xf>
    <xf numFmtId="0" fontId="11" fillId="0" borderId="0" xfId="0" applyFont="1"/>
    <xf numFmtId="165" fontId="3" fillId="4" borderId="11" xfId="0" applyNumberFormat="1" applyFont="1" applyFill="1" applyBorder="1" applyAlignment="1">
      <alignment wrapText="1"/>
    </xf>
    <xf numFmtId="1" fontId="3" fillId="4" borderId="11" xfId="0" applyNumberFormat="1" applyFont="1" applyFill="1" applyBorder="1" applyAlignment="1">
      <alignment wrapText="1"/>
    </xf>
    <xf numFmtId="165" fontId="3" fillId="4" borderId="12" xfId="0" applyNumberFormat="1" applyFont="1" applyFill="1" applyBorder="1" applyAlignment="1">
      <alignment wrapText="1"/>
    </xf>
    <xf numFmtId="165" fontId="3" fillId="3" borderId="12" xfId="0" applyNumberFormat="1" applyFont="1" applyFill="1" applyBorder="1" applyAlignment="1">
      <alignment wrapText="1"/>
    </xf>
    <xf numFmtId="165" fontId="3" fillId="4" borderId="11" xfId="1" applyFont="1" applyFill="1" applyBorder="1" applyAlignment="1">
      <alignment wrapText="1"/>
    </xf>
    <xf numFmtId="165" fontId="21" fillId="0" borderId="11" xfId="1" applyFont="1" applyFill="1" applyBorder="1" applyAlignment="1"/>
    <xf numFmtId="0" fontId="2" fillId="0" borderId="11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9" fillId="0" borderId="0" xfId="0" applyFont="1"/>
    <xf numFmtId="0" fontId="22" fillId="0" borderId="11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0" fillId="0" borderId="0" xfId="0" applyFont="1" applyAlignment="1">
      <alignment wrapText="1"/>
    </xf>
    <xf numFmtId="0" fontId="20" fillId="0" borderId="20" xfId="0" applyFont="1" applyBorder="1" applyAlignment="1">
      <alignment wrapText="1"/>
    </xf>
    <xf numFmtId="0" fontId="20" fillId="0" borderId="11" xfId="0" applyFont="1" applyBorder="1" applyAlignment="1">
      <alignment wrapText="1"/>
    </xf>
    <xf numFmtId="0" fontId="19" fillId="0" borderId="0" xfId="0" applyFont="1" applyAlignment="1">
      <alignment vertical="center" wrapText="1"/>
    </xf>
    <xf numFmtId="0" fontId="23" fillId="0" borderId="2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wrapText="1"/>
    </xf>
    <xf numFmtId="0" fontId="22" fillId="0" borderId="15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wrapText="1"/>
    </xf>
    <xf numFmtId="0" fontId="20" fillId="0" borderId="14" xfId="0" applyFont="1" applyBorder="1" applyAlignment="1">
      <alignment wrapText="1"/>
    </xf>
    <xf numFmtId="0" fontId="19" fillId="0" borderId="0" xfId="0" applyFont="1" applyAlignment="1">
      <alignment vertical="center"/>
    </xf>
    <xf numFmtId="0" fontId="20" fillId="0" borderId="11" xfId="0" applyFont="1" applyBorder="1"/>
    <xf numFmtId="0" fontId="3" fillId="0" borderId="14" xfId="0" applyFont="1" applyBorder="1" applyAlignment="1">
      <alignment wrapText="1"/>
    </xf>
    <xf numFmtId="0" fontId="19" fillId="0" borderId="11" xfId="0" applyFont="1" applyBorder="1" applyAlignment="1">
      <alignment horizontal="center"/>
    </xf>
    <xf numFmtId="0" fontId="20" fillId="0" borderId="11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19" fillId="0" borderId="11" xfId="0" applyFont="1" applyBorder="1" applyAlignment="1">
      <alignment vertical="center" wrapText="1"/>
    </xf>
    <xf numFmtId="0" fontId="19" fillId="0" borderId="0" xfId="0" applyFont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" fontId="21" fillId="0" borderId="11" xfId="1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166" fontId="0" fillId="0" borderId="0" xfId="0" applyNumberFormat="1"/>
    <xf numFmtId="0" fontId="13" fillId="0" borderId="0" xfId="0" applyFont="1" applyAlignment="1">
      <alignment horizontal="center"/>
    </xf>
    <xf numFmtId="167" fontId="0" fillId="0" borderId="0" xfId="0" applyNumberFormat="1" applyAlignment="1">
      <alignment wrapText="1"/>
    </xf>
    <xf numFmtId="165" fontId="0" fillId="0" borderId="0" xfId="0" applyNumberFormat="1"/>
    <xf numFmtId="0" fontId="8" fillId="0" borderId="0" xfId="0" applyFont="1"/>
    <xf numFmtId="167" fontId="0" fillId="0" borderId="0" xfId="0" applyNumberFormat="1"/>
    <xf numFmtId="166" fontId="9" fillId="0" borderId="0" xfId="0" applyNumberFormat="1" applyFont="1"/>
    <xf numFmtId="165" fontId="13" fillId="0" borderId="0" xfId="0" applyNumberFormat="1" applyFont="1"/>
    <xf numFmtId="1" fontId="6" fillId="0" borderId="25" xfId="0" applyNumberFormat="1" applyFont="1" applyBorder="1" applyAlignment="1">
      <alignment horizontal="center" vertical="center"/>
    </xf>
    <xf numFmtId="0" fontId="19" fillId="0" borderId="20" xfId="0" applyFont="1" applyBorder="1"/>
    <xf numFmtId="0" fontId="20" fillId="0" borderId="11" xfId="1" applyNumberFormat="1" applyFont="1" applyFill="1" applyBorder="1" applyAlignment="1">
      <alignment wrapText="1"/>
    </xf>
    <xf numFmtId="0" fontId="12" fillId="0" borderId="22" xfId="0" applyFont="1" applyBorder="1" applyAlignment="1">
      <alignment horizontal="left"/>
    </xf>
    <xf numFmtId="0" fontId="12" fillId="0" borderId="19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7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11" fillId="0" borderId="17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24" fillId="0" borderId="4" xfId="0" applyFont="1" applyBorder="1" applyAlignment="1">
      <alignment horizontal="left"/>
    </xf>
    <xf numFmtId="0" fontId="24" fillId="0" borderId="19" xfId="0" applyFont="1" applyBorder="1" applyAlignment="1">
      <alignment horizontal="left"/>
    </xf>
    <xf numFmtId="0" fontId="12" fillId="0" borderId="18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20" fillId="3" borderId="11" xfId="0" applyFont="1" applyFill="1" applyBorder="1" applyAlignment="1">
      <alignment wrapText="1"/>
    </xf>
  </cellXfs>
  <cellStyles count="8">
    <cellStyle name="Comma" xfId="1" builtinId="3"/>
    <cellStyle name="Comma [0]" xfId="2" builtinId="6"/>
    <cellStyle name="Comma 2" xfId="6" xr:uid="{00000000-0005-0000-0000-000002000000}"/>
    <cellStyle name="Comma 3" xfId="4" xr:uid="{00000000-0005-0000-0000-000003000000}"/>
    <cellStyle name="Comma 4" xfId="7" xr:uid="{28EB5F78-4C07-4A48-8EC7-04A7410497DE}"/>
    <cellStyle name="Normal" xfId="0" builtinId="0"/>
    <cellStyle name="Normal 2" xfId="5" xr:uid="{00000000-0005-0000-0000-000005000000}"/>
    <cellStyle name="Percent" xfId="3" builtinId="5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92D050"/>
          <bgColor rgb="FF000000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C00000"/>
          <bgColor rgb="FF000000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1E848-9B53-400B-A7A6-A0ED4499AA4F}">
  <dimension ref="A1:C160"/>
  <sheetViews>
    <sheetView workbookViewId="0">
      <selection activeCell="C10" sqref="C10"/>
    </sheetView>
  </sheetViews>
  <sheetFormatPr defaultRowHeight="15"/>
  <cols>
    <col min="1" max="1" width="5.42578125" style="51" customWidth="1"/>
    <col min="2" max="2" width="18" style="51" bestFit="1" customWidth="1"/>
    <col min="3" max="3" width="36.5703125" style="51" bestFit="1" customWidth="1"/>
    <col min="4" max="16384" width="9.140625" style="51"/>
  </cols>
  <sheetData>
    <row r="1" spans="1:3" ht="18.75">
      <c r="A1" s="88" t="s">
        <v>61</v>
      </c>
      <c r="B1" s="89"/>
      <c r="C1" s="89"/>
    </row>
    <row r="2" spans="1:3">
      <c r="A2" s="52" t="s">
        <v>0</v>
      </c>
      <c r="B2" s="53" t="s">
        <v>1</v>
      </c>
      <c r="C2" s="53" t="s">
        <v>2</v>
      </c>
    </row>
    <row r="3" spans="1:3">
      <c r="A3" s="56">
        <v>1</v>
      </c>
      <c r="B3" s="55" t="s">
        <v>690</v>
      </c>
      <c r="C3" s="56" t="s">
        <v>691</v>
      </c>
    </row>
    <row r="4" spans="1:3">
      <c r="A4" s="56">
        <v>2</v>
      </c>
      <c r="B4" s="55" t="s">
        <v>692</v>
      </c>
      <c r="C4" s="87" t="s">
        <v>693</v>
      </c>
    </row>
    <row r="5" spans="1:3">
      <c r="A5" s="56">
        <v>3</v>
      </c>
      <c r="B5" s="55" t="s">
        <v>694</v>
      </c>
      <c r="C5" s="87" t="s">
        <v>695</v>
      </c>
    </row>
    <row r="6" spans="1:3">
      <c r="A6" s="56">
        <v>4</v>
      </c>
      <c r="B6" s="55" t="s">
        <v>696</v>
      </c>
      <c r="C6" s="56" t="s">
        <v>697</v>
      </c>
    </row>
    <row r="7" spans="1:3">
      <c r="A7" s="56">
        <v>5</v>
      </c>
      <c r="B7" s="55" t="s">
        <v>698</v>
      </c>
      <c r="C7" s="87" t="s">
        <v>699</v>
      </c>
    </row>
    <row r="8" spans="1:3">
      <c r="A8" s="56">
        <v>6</v>
      </c>
      <c r="B8" s="55" t="s">
        <v>700</v>
      </c>
      <c r="C8" s="87" t="s">
        <v>701</v>
      </c>
    </row>
    <row r="9" spans="1:3">
      <c r="A9" s="56">
        <v>7</v>
      </c>
      <c r="B9" s="55" t="s">
        <v>992</v>
      </c>
      <c r="C9" s="56" t="s">
        <v>1005</v>
      </c>
    </row>
    <row r="10" spans="1:3">
      <c r="A10" s="56">
        <v>8</v>
      </c>
      <c r="B10" s="55" t="s">
        <v>702</v>
      </c>
      <c r="C10" s="56" t="s">
        <v>703</v>
      </c>
    </row>
    <row r="11" spans="1:3">
      <c r="A11" s="56">
        <v>9</v>
      </c>
      <c r="B11" s="55" t="s">
        <v>704</v>
      </c>
      <c r="C11" s="87" t="s">
        <v>705</v>
      </c>
    </row>
    <row r="12" spans="1:3">
      <c r="A12" s="56">
        <v>10</v>
      </c>
      <c r="B12" s="55" t="s">
        <v>706</v>
      </c>
      <c r="C12" s="87" t="s">
        <v>707</v>
      </c>
    </row>
    <row r="13" spans="1:3">
      <c r="A13" s="56">
        <v>11</v>
      </c>
      <c r="B13" s="55" t="s">
        <v>708</v>
      </c>
      <c r="C13" s="56" t="s">
        <v>709</v>
      </c>
    </row>
    <row r="14" spans="1:3">
      <c r="A14" s="56">
        <v>12</v>
      </c>
      <c r="B14" s="55" t="s">
        <v>710</v>
      </c>
      <c r="C14" s="56" t="s">
        <v>711</v>
      </c>
    </row>
    <row r="15" spans="1:3">
      <c r="A15" s="56">
        <v>13</v>
      </c>
      <c r="B15" s="55" t="s">
        <v>712</v>
      </c>
      <c r="C15" s="87" t="s">
        <v>713</v>
      </c>
    </row>
    <row r="16" spans="1:3">
      <c r="A16" s="56">
        <v>14</v>
      </c>
      <c r="B16" s="55" t="s">
        <v>714</v>
      </c>
      <c r="C16" s="56" t="s">
        <v>715</v>
      </c>
    </row>
    <row r="17" spans="1:3">
      <c r="A17" s="56">
        <v>15</v>
      </c>
      <c r="B17" s="55" t="s">
        <v>716</v>
      </c>
      <c r="C17" s="87" t="s">
        <v>717</v>
      </c>
    </row>
    <row r="18" spans="1:3">
      <c r="A18" s="56">
        <v>16</v>
      </c>
      <c r="B18" s="55" t="s">
        <v>718</v>
      </c>
      <c r="C18" s="87" t="s">
        <v>719</v>
      </c>
    </row>
    <row r="19" spans="1:3">
      <c r="A19" s="56">
        <v>17</v>
      </c>
      <c r="B19" s="55" t="s">
        <v>1062</v>
      </c>
      <c r="C19" s="87" t="s">
        <v>1063</v>
      </c>
    </row>
    <row r="20" spans="1:3">
      <c r="A20" s="56">
        <v>18</v>
      </c>
      <c r="B20" s="55" t="s">
        <v>720</v>
      </c>
      <c r="C20" s="56" t="s">
        <v>721</v>
      </c>
    </row>
    <row r="21" spans="1:3">
      <c r="A21" s="56">
        <v>19</v>
      </c>
      <c r="B21" s="55" t="s">
        <v>722</v>
      </c>
      <c r="C21" s="87" t="s">
        <v>723</v>
      </c>
    </row>
    <row r="22" spans="1:3">
      <c r="A22" s="56">
        <v>20</v>
      </c>
      <c r="B22" s="55" t="s">
        <v>724</v>
      </c>
      <c r="C22" s="87" t="s">
        <v>725</v>
      </c>
    </row>
    <row r="23" spans="1:3">
      <c r="A23" s="56">
        <v>21</v>
      </c>
      <c r="B23" s="55" t="s">
        <v>726</v>
      </c>
      <c r="C23" s="56" t="s">
        <v>727</v>
      </c>
    </row>
    <row r="24" spans="1:3">
      <c r="A24" s="56">
        <v>22</v>
      </c>
      <c r="B24" s="55" t="s">
        <v>728</v>
      </c>
      <c r="C24" s="87" t="s">
        <v>729</v>
      </c>
    </row>
    <row r="25" spans="1:3">
      <c r="A25" s="56">
        <v>23</v>
      </c>
      <c r="B25" s="55" t="s">
        <v>730</v>
      </c>
      <c r="C25" s="87" t="s">
        <v>731</v>
      </c>
    </row>
    <row r="26" spans="1:3">
      <c r="A26" s="56">
        <v>24</v>
      </c>
      <c r="B26" s="55" t="s">
        <v>732</v>
      </c>
      <c r="C26" s="56" t="s">
        <v>733</v>
      </c>
    </row>
    <row r="27" spans="1:3">
      <c r="A27" s="56">
        <v>25</v>
      </c>
      <c r="B27" s="55" t="s">
        <v>1050</v>
      </c>
      <c r="C27" s="87" t="s">
        <v>1051</v>
      </c>
    </row>
    <row r="28" spans="1:3">
      <c r="A28" s="56">
        <v>26</v>
      </c>
      <c r="B28" s="55" t="s">
        <v>734</v>
      </c>
      <c r="C28" s="87" t="s">
        <v>735</v>
      </c>
    </row>
    <row r="29" spans="1:3">
      <c r="A29" s="56">
        <v>27</v>
      </c>
      <c r="B29" s="55" t="s">
        <v>736</v>
      </c>
      <c r="C29" s="87" t="s">
        <v>737</v>
      </c>
    </row>
    <row r="30" spans="1:3">
      <c r="A30" s="56">
        <v>28</v>
      </c>
      <c r="B30" s="55" t="s">
        <v>738</v>
      </c>
      <c r="C30" s="56" t="s">
        <v>739</v>
      </c>
    </row>
    <row r="31" spans="1:3">
      <c r="A31" s="56">
        <v>29</v>
      </c>
      <c r="B31" s="55" t="s">
        <v>740</v>
      </c>
      <c r="C31" s="87" t="s">
        <v>741</v>
      </c>
    </row>
    <row r="32" spans="1:3">
      <c r="A32" s="56">
        <v>30</v>
      </c>
      <c r="B32" s="55" t="s">
        <v>742</v>
      </c>
      <c r="C32" s="87" t="s">
        <v>743</v>
      </c>
    </row>
    <row r="33" spans="1:3">
      <c r="A33" s="56">
        <v>31</v>
      </c>
      <c r="B33" s="55" t="s">
        <v>744</v>
      </c>
      <c r="C33" s="56" t="s">
        <v>745</v>
      </c>
    </row>
    <row r="34" spans="1:3">
      <c r="A34" s="56">
        <v>32</v>
      </c>
      <c r="B34" s="55" t="s">
        <v>746</v>
      </c>
      <c r="C34" s="87" t="s">
        <v>747</v>
      </c>
    </row>
    <row r="35" spans="1:3">
      <c r="A35" s="56">
        <v>33</v>
      </c>
      <c r="B35" s="55" t="s">
        <v>748</v>
      </c>
      <c r="C35" s="87" t="s">
        <v>749</v>
      </c>
    </row>
    <row r="36" spans="1:3">
      <c r="A36" s="56">
        <v>34</v>
      </c>
      <c r="B36" s="55" t="s">
        <v>750</v>
      </c>
      <c r="C36" s="56" t="s">
        <v>751</v>
      </c>
    </row>
    <row r="37" spans="1:3">
      <c r="A37" s="56">
        <v>35</v>
      </c>
      <c r="B37" s="55" t="s">
        <v>752</v>
      </c>
      <c r="C37" s="87" t="s">
        <v>753</v>
      </c>
    </row>
    <row r="38" spans="1:3">
      <c r="A38" s="56">
        <v>36</v>
      </c>
      <c r="B38" s="55" t="s">
        <v>754</v>
      </c>
      <c r="C38" s="87" t="s">
        <v>755</v>
      </c>
    </row>
    <row r="39" spans="1:3">
      <c r="A39" s="56">
        <v>37</v>
      </c>
      <c r="B39" s="55" t="s">
        <v>756</v>
      </c>
      <c r="C39" s="56" t="s">
        <v>757</v>
      </c>
    </row>
    <row r="40" spans="1:3">
      <c r="A40" s="56">
        <v>38</v>
      </c>
      <c r="B40" s="55" t="s">
        <v>758</v>
      </c>
      <c r="C40" s="87" t="s">
        <v>759</v>
      </c>
    </row>
    <row r="41" spans="1:3">
      <c r="A41" s="56">
        <v>39</v>
      </c>
      <c r="B41" s="55" t="s">
        <v>760</v>
      </c>
      <c r="C41" s="87" t="s">
        <v>761</v>
      </c>
    </row>
    <row r="42" spans="1:3">
      <c r="A42" s="56">
        <v>40</v>
      </c>
      <c r="B42" s="55" t="s">
        <v>762</v>
      </c>
      <c r="C42" s="56" t="s">
        <v>763</v>
      </c>
    </row>
    <row r="43" spans="1:3">
      <c r="A43" s="56">
        <v>41</v>
      </c>
      <c r="B43" s="55" t="s">
        <v>764</v>
      </c>
      <c r="C43" s="87" t="s">
        <v>765</v>
      </c>
    </row>
    <row r="44" spans="1:3">
      <c r="A44" s="56">
        <v>42</v>
      </c>
      <c r="B44" s="55" t="s">
        <v>766</v>
      </c>
      <c r="C44" s="87" t="s">
        <v>767</v>
      </c>
    </row>
    <row r="45" spans="1:3">
      <c r="A45" s="56">
        <v>43</v>
      </c>
      <c r="B45" s="55" t="s">
        <v>768</v>
      </c>
      <c r="C45" s="87" t="s">
        <v>769</v>
      </c>
    </row>
    <row r="46" spans="1:3">
      <c r="A46" s="56">
        <v>44</v>
      </c>
      <c r="B46" s="55" t="s">
        <v>770</v>
      </c>
      <c r="C46" s="87" t="s">
        <v>771</v>
      </c>
    </row>
    <row r="47" spans="1:3">
      <c r="A47" s="56">
        <v>45</v>
      </c>
      <c r="B47" s="55" t="s">
        <v>772</v>
      </c>
      <c r="C47" s="56" t="s">
        <v>773</v>
      </c>
    </row>
    <row r="48" spans="1:3">
      <c r="A48" s="56">
        <v>46</v>
      </c>
      <c r="B48" s="55" t="s">
        <v>774</v>
      </c>
      <c r="C48" s="87" t="s">
        <v>775</v>
      </c>
    </row>
    <row r="49" spans="1:3">
      <c r="A49" s="56">
        <v>47</v>
      </c>
      <c r="B49" s="55" t="s">
        <v>776</v>
      </c>
      <c r="C49" s="87" t="s">
        <v>777</v>
      </c>
    </row>
    <row r="50" spans="1:3">
      <c r="A50" s="56">
        <v>48</v>
      </c>
      <c r="B50" s="55" t="s">
        <v>993</v>
      </c>
      <c r="C50" s="56" t="s">
        <v>1007</v>
      </c>
    </row>
    <row r="51" spans="1:3">
      <c r="A51" s="56">
        <v>49</v>
      </c>
      <c r="B51" s="55" t="s">
        <v>778</v>
      </c>
      <c r="C51" s="56" t="s">
        <v>779</v>
      </c>
    </row>
    <row r="52" spans="1:3">
      <c r="A52" s="56">
        <v>50</v>
      </c>
      <c r="B52" s="55" t="s">
        <v>780</v>
      </c>
      <c r="C52" s="87" t="s">
        <v>781</v>
      </c>
    </row>
    <row r="53" spans="1:3">
      <c r="A53" s="56">
        <v>51</v>
      </c>
      <c r="B53" s="55" t="s">
        <v>782</v>
      </c>
      <c r="C53" s="87" t="s">
        <v>783</v>
      </c>
    </row>
    <row r="54" spans="1:3">
      <c r="A54" s="56">
        <v>52</v>
      </c>
      <c r="B54" s="55" t="s">
        <v>784</v>
      </c>
      <c r="C54" s="56" t="s">
        <v>785</v>
      </c>
    </row>
    <row r="55" spans="1:3">
      <c r="A55" s="56">
        <v>53</v>
      </c>
      <c r="B55" s="55" t="s">
        <v>786</v>
      </c>
      <c r="C55" s="87" t="s">
        <v>787</v>
      </c>
    </row>
    <row r="56" spans="1:3">
      <c r="A56" s="56">
        <v>54</v>
      </c>
      <c r="B56" s="55" t="s">
        <v>788</v>
      </c>
      <c r="C56" s="87" t="s">
        <v>789</v>
      </c>
    </row>
    <row r="57" spans="1:3">
      <c r="A57" s="56">
        <v>55</v>
      </c>
      <c r="B57" s="55" t="s">
        <v>790</v>
      </c>
      <c r="C57" s="56" t="s">
        <v>791</v>
      </c>
    </row>
    <row r="58" spans="1:3">
      <c r="A58" s="56">
        <v>56</v>
      </c>
      <c r="B58" s="55" t="s">
        <v>792</v>
      </c>
      <c r="C58" s="87" t="s">
        <v>793</v>
      </c>
    </row>
    <row r="59" spans="1:3">
      <c r="A59" s="56">
        <v>57</v>
      </c>
      <c r="B59" s="55" t="s">
        <v>794</v>
      </c>
      <c r="C59" s="87" t="s">
        <v>795</v>
      </c>
    </row>
    <row r="60" spans="1:3">
      <c r="A60" s="56">
        <v>58</v>
      </c>
      <c r="B60" s="55" t="s">
        <v>796</v>
      </c>
      <c r="C60" s="56" t="s">
        <v>797</v>
      </c>
    </row>
    <row r="61" spans="1:3">
      <c r="A61" s="56">
        <v>59</v>
      </c>
      <c r="B61" s="55" t="s">
        <v>798</v>
      </c>
      <c r="C61" s="87" t="s">
        <v>799</v>
      </c>
    </row>
    <row r="62" spans="1:3">
      <c r="A62" s="56">
        <v>60</v>
      </c>
      <c r="B62" s="55" t="s">
        <v>801</v>
      </c>
      <c r="C62" s="56" t="s">
        <v>802</v>
      </c>
    </row>
    <row r="63" spans="1:3">
      <c r="A63" s="56">
        <v>61</v>
      </c>
      <c r="B63" s="55" t="s">
        <v>803</v>
      </c>
      <c r="C63" s="87" t="s">
        <v>804</v>
      </c>
    </row>
    <row r="64" spans="1:3">
      <c r="A64" s="56">
        <v>62</v>
      </c>
      <c r="B64" s="55" t="s">
        <v>805</v>
      </c>
      <c r="C64" s="87" t="s">
        <v>806</v>
      </c>
    </row>
    <row r="65" spans="1:3">
      <c r="A65" s="56">
        <v>63</v>
      </c>
      <c r="B65" s="55" t="s">
        <v>807</v>
      </c>
      <c r="C65" s="56" t="s">
        <v>808</v>
      </c>
    </row>
    <row r="66" spans="1:3">
      <c r="A66" s="56">
        <v>64</v>
      </c>
      <c r="B66" s="55" t="s">
        <v>809</v>
      </c>
      <c r="C66" s="87" t="s">
        <v>810</v>
      </c>
    </row>
    <row r="67" spans="1:3">
      <c r="A67" s="56">
        <v>65</v>
      </c>
      <c r="B67" s="55" t="s">
        <v>811</v>
      </c>
      <c r="C67" s="87" t="s">
        <v>812</v>
      </c>
    </row>
    <row r="68" spans="1:3">
      <c r="A68" s="56">
        <v>66</v>
      </c>
      <c r="B68" s="55" t="s">
        <v>813</v>
      </c>
      <c r="C68" s="56" t="s">
        <v>814</v>
      </c>
    </row>
    <row r="69" spans="1:3">
      <c r="A69" s="56">
        <v>67</v>
      </c>
      <c r="B69" s="55" t="s">
        <v>815</v>
      </c>
      <c r="C69" s="87" t="s">
        <v>816</v>
      </c>
    </row>
    <row r="70" spans="1:3">
      <c r="A70" s="56">
        <v>68</v>
      </c>
      <c r="B70" s="55" t="s">
        <v>817</v>
      </c>
      <c r="C70" s="87" t="s">
        <v>818</v>
      </c>
    </row>
    <row r="71" spans="1:3">
      <c r="A71" s="56">
        <v>69</v>
      </c>
      <c r="B71" s="55" t="s">
        <v>819</v>
      </c>
      <c r="C71" s="56" t="s">
        <v>820</v>
      </c>
    </row>
    <row r="72" spans="1:3">
      <c r="A72" s="56">
        <v>70</v>
      </c>
      <c r="B72" s="55" t="s">
        <v>821</v>
      </c>
      <c r="C72" s="87" t="s">
        <v>822</v>
      </c>
    </row>
    <row r="73" spans="1:3">
      <c r="A73" s="56">
        <v>71</v>
      </c>
      <c r="B73" s="55" t="s">
        <v>823</v>
      </c>
      <c r="C73" s="87" t="s">
        <v>824</v>
      </c>
    </row>
    <row r="74" spans="1:3">
      <c r="A74" s="56">
        <v>72</v>
      </c>
      <c r="B74" s="55" t="s">
        <v>825</v>
      </c>
      <c r="C74" s="56" t="s">
        <v>826</v>
      </c>
    </row>
    <row r="75" spans="1:3">
      <c r="A75" s="56">
        <v>73</v>
      </c>
      <c r="B75" s="55" t="s">
        <v>827</v>
      </c>
      <c r="C75" s="87" t="s">
        <v>828</v>
      </c>
    </row>
    <row r="76" spans="1:3">
      <c r="A76" s="56">
        <v>74</v>
      </c>
      <c r="B76" s="55" t="s">
        <v>829</v>
      </c>
      <c r="C76" s="87" t="s">
        <v>830</v>
      </c>
    </row>
    <row r="77" spans="1:3">
      <c r="A77" s="56">
        <v>75</v>
      </c>
      <c r="B77" s="55" t="s">
        <v>831</v>
      </c>
      <c r="C77" s="56" t="s">
        <v>832</v>
      </c>
    </row>
    <row r="78" spans="1:3">
      <c r="A78" s="56">
        <v>76</v>
      </c>
      <c r="B78" s="55" t="s">
        <v>833</v>
      </c>
      <c r="C78" s="87" t="s">
        <v>834</v>
      </c>
    </row>
    <row r="79" spans="1:3">
      <c r="A79" s="56">
        <v>77</v>
      </c>
      <c r="B79" s="55" t="s">
        <v>835</v>
      </c>
      <c r="C79" s="87" t="s">
        <v>836</v>
      </c>
    </row>
    <row r="80" spans="1:3">
      <c r="A80" s="56">
        <v>78</v>
      </c>
      <c r="B80" s="55" t="s">
        <v>837</v>
      </c>
      <c r="C80" s="56" t="s">
        <v>838</v>
      </c>
    </row>
    <row r="81" spans="1:3">
      <c r="A81" s="56">
        <v>79</v>
      </c>
      <c r="B81" s="55" t="s">
        <v>839</v>
      </c>
      <c r="C81" s="87" t="s">
        <v>840</v>
      </c>
    </row>
    <row r="82" spans="1:3">
      <c r="A82" s="56">
        <v>80</v>
      </c>
      <c r="B82" s="55" t="s">
        <v>841</v>
      </c>
      <c r="C82" s="87" t="s">
        <v>842</v>
      </c>
    </row>
    <row r="83" spans="1:3">
      <c r="A83" s="56">
        <v>81</v>
      </c>
      <c r="B83" s="55" t="s">
        <v>843</v>
      </c>
      <c r="C83" s="56" t="s">
        <v>844</v>
      </c>
    </row>
    <row r="84" spans="1:3">
      <c r="A84" s="56">
        <v>82</v>
      </c>
      <c r="B84" s="55" t="s">
        <v>845</v>
      </c>
      <c r="C84" s="87" t="s">
        <v>846</v>
      </c>
    </row>
    <row r="85" spans="1:3">
      <c r="A85" s="56">
        <v>83</v>
      </c>
      <c r="B85" s="55" t="s">
        <v>847</v>
      </c>
      <c r="C85" s="87" t="s">
        <v>848</v>
      </c>
    </row>
    <row r="86" spans="1:3">
      <c r="A86" s="56">
        <v>84</v>
      </c>
      <c r="B86" s="55" t="s">
        <v>849</v>
      </c>
      <c r="C86" s="56" t="s">
        <v>850</v>
      </c>
    </row>
    <row r="87" spans="1:3">
      <c r="A87" s="56">
        <v>85</v>
      </c>
      <c r="B87" s="55" t="s">
        <v>1068</v>
      </c>
      <c r="C87" s="87" t="s">
        <v>1079</v>
      </c>
    </row>
    <row r="88" spans="1:3">
      <c r="A88" s="56">
        <v>86</v>
      </c>
      <c r="B88" s="55" t="s">
        <v>1069</v>
      </c>
      <c r="C88" s="87" t="s">
        <v>1070</v>
      </c>
    </row>
    <row r="89" spans="1:3">
      <c r="A89" s="56">
        <v>87</v>
      </c>
      <c r="B89" s="55" t="s">
        <v>851</v>
      </c>
      <c r="C89" s="87" t="s">
        <v>852</v>
      </c>
    </row>
    <row r="90" spans="1:3">
      <c r="A90" s="56">
        <v>88</v>
      </c>
      <c r="B90" s="55" t="s">
        <v>853</v>
      </c>
      <c r="C90" s="87" t="s">
        <v>854</v>
      </c>
    </row>
    <row r="91" spans="1:3">
      <c r="A91" s="56">
        <v>89</v>
      </c>
      <c r="B91" s="55" t="s">
        <v>855</v>
      </c>
      <c r="C91" s="56" t="s">
        <v>856</v>
      </c>
    </row>
    <row r="92" spans="1:3">
      <c r="A92" s="56">
        <v>90</v>
      </c>
      <c r="B92" s="55" t="s">
        <v>857</v>
      </c>
      <c r="C92" s="87" t="s">
        <v>858</v>
      </c>
    </row>
    <row r="93" spans="1:3">
      <c r="A93" s="56">
        <v>91</v>
      </c>
      <c r="B93" s="55" t="s">
        <v>859</v>
      </c>
      <c r="C93" s="87" t="s">
        <v>860</v>
      </c>
    </row>
    <row r="94" spans="1:3">
      <c r="A94" s="56">
        <v>92</v>
      </c>
      <c r="B94" s="55" t="s">
        <v>861</v>
      </c>
      <c r="C94" s="56" t="s">
        <v>862</v>
      </c>
    </row>
    <row r="95" spans="1:3">
      <c r="A95" s="56">
        <v>93</v>
      </c>
      <c r="B95" s="55" t="s">
        <v>863</v>
      </c>
      <c r="C95" s="87" t="s">
        <v>864</v>
      </c>
    </row>
    <row r="96" spans="1:3">
      <c r="A96" s="56">
        <v>94</v>
      </c>
      <c r="B96" s="55" t="s">
        <v>865</v>
      </c>
      <c r="C96" s="87" t="s">
        <v>866</v>
      </c>
    </row>
    <row r="97" spans="1:3">
      <c r="A97" s="56">
        <v>95</v>
      </c>
      <c r="B97" s="55" t="s">
        <v>867</v>
      </c>
      <c r="C97" s="56" t="s">
        <v>868</v>
      </c>
    </row>
    <row r="98" spans="1:3">
      <c r="A98" s="56">
        <v>96</v>
      </c>
      <c r="B98" s="55" t="s">
        <v>869</v>
      </c>
      <c r="C98" s="87" t="s">
        <v>870</v>
      </c>
    </row>
    <row r="99" spans="1:3">
      <c r="A99" s="56">
        <v>97</v>
      </c>
      <c r="B99" s="55" t="s">
        <v>871</v>
      </c>
      <c r="C99" s="87" t="s">
        <v>872</v>
      </c>
    </row>
    <row r="100" spans="1:3">
      <c r="A100" s="56">
        <v>98</v>
      </c>
      <c r="B100" s="55" t="s">
        <v>873</v>
      </c>
      <c r="C100" s="56" t="s">
        <v>874</v>
      </c>
    </row>
    <row r="101" spans="1:3">
      <c r="A101" s="56">
        <v>99</v>
      </c>
      <c r="B101" s="55" t="s">
        <v>875</v>
      </c>
      <c r="C101" s="87" t="s">
        <v>876</v>
      </c>
    </row>
    <row r="102" spans="1:3">
      <c r="A102" s="56">
        <v>100</v>
      </c>
      <c r="B102" s="55" t="s">
        <v>877</v>
      </c>
      <c r="C102" s="56" t="s">
        <v>878</v>
      </c>
    </row>
    <row r="103" spans="1:3">
      <c r="A103" s="56">
        <v>101</v>
      </c>
      <c r="B103" s="55" t="s">
        <v>879</v>
      </c>
      <c r="C103" s="87" t="s">
        <v>880</v>
      </c>
    </row>
    <row r="104" spans="1:3">
      <c r="A104" s="56">
        <v>102</v>
      </c>
      <c r="B104" s="55" t="s">
        <v>881</v>
      </c>
      <c r="C104" s="87" t="s">
        <v>882</v>
      </c>
    </row>
    <row r="105" spans="1:3">
      <c r="A105" s="56">
        <v>103</v>
      </c>
      <c r="B105" s="55" t="s">
        <v>994</v>
      </c>
      <c r="C105" s="56" t="s">
        <v>1006</v>
      </c>
    </row>
    <row r="106" spans="1:3">
      <c r="A106" s="56">
        <v>104</v>
      </c>
      <c r="B106" s="55" t="s">
        <v>883</v>
      </c>
      <c r="C106" s="56" t="s">
        <v>884</v>
      </c>
    </row>
    <row r="107" spans="1:3">
      <c r="A107" s="56">
        <v>105</v>
      </c>
      <c r="B107" s="55" t="s">
        <v>885</v>
      </c>
      <c r="C107" s="87" t="s">
        <v>886</v>
      </c>
    </row>
    <row r="108" spans="1:3">
      <c r="A108" s="56">
        <v>106</v>
      </c>
      <c r="B108" s="55" t="s">
        <v>1071</v>
      </c>
      <c r="C108" s="87" t="s">
        <v>1064</v>
      </c>
    </row>
    <row r="109" spans="1:3">
      <c r="A109" s="56">
        <v>107</v>
      </c>
      <c r="B109" s="55" t="s">
        <v>887</v>
      </c>
      <c r="C109" s="87" t="s">
        <v>888</v>
      </c>
    </row>
    <row r="110" spans="1:3">
      <c r="A110" s="56">
        <v>108</v>
      </c>
      <c r="B110" s="55" t="s">
        <v>889</v>
      </c>
      <c r="C110" s="56" t="s">
        <v>890</v>
      </c>
    </row>
    <row r="111" spans="1:3">
      <c r="A111" s="56">
        <v>109</v>
      </c>
      <c r="B111" s="55" t="s">
        <v>891</v>
      </c>
      <c r="C111" s="87" t="s">
        <v>892</v>
      </c>
    </row>
    <row r="112" spans="1:3">
      <c r="A112" s="56">
        <v>110</v>
      </c>
      <c r="B112" s="55" t="s">
        <v>893</v>
      </c>
      <c r="C112" s="87" t="s">
        <v>894</v>
      </c>
    </row>
    <row r="113" spans="1:3">
      <c r="A113" s="56">
        <v>111</v>
      </c>
      <c r="B113" s="55" t="s">
        <v>895</v>
      </c>
      <c r="C113" s="56" t="s">
        <v>896</v>
      </c>
    </row>
    <row r="114" spans="1:3">
      <c r="A114" s="56">
        <v>112</v>
      </c>
      <c r="B114" s="55" t="s">
        <v>897</v>
      </c>
      <c r="C114" s="87" t="s">
        <v>898</v>
      </c>
    </row>
    <row r="115" spans="1:3">
      <c r="A115" s="56">
        <v>113</v>
      </c>
      <c r="B115" s="55" t="s">
        <v>899</v>
      </c>
      <c r="C115" s="87" t="s">
        <v>900</v>
      </c>
    </row>
    <row r="116" spans="1:3">
      <c r="A116" s="56">
        <v>114</v>
      </c>
      <c r="B116" s="55" t="s">
        <v>901</v>
      </c>
      <c r="C116" s="56" t="s">
        <v>902</v>
      </c>
    </row>
    <row r="117" spans="1:3">
      <c r="A117" s="56">
        <v>115</v>
      </c>
      <c r="B117" s="55" t="s">
        <v>903</v>
      </c>
      <c r="C117" s="87" t="s">
        <v>904</v>
      </c>
    </row>
    <row r="118" spans="1:3">
      <c r="A118" s="56">
        <v>116</v>
      </c>
      <c r="B118" s="55" t="s">
        <v>905</v>
      </c>
      <c r="C118" s="87" t="s">
        <v>906</v>
      </c>
    </row>
    <row r="119" spans="1:3">
      <c r="A119" s="56">
        <v>117</v>
      </c>
      <c r="B119" s="55" t="s">
        <v>907</v>
      </c>
      <c r="C119" s="56" t="s">
        <v>908</v>
      </c>
    </row>
    <row r="120" spans="1:3">
      <c r="A120" s="56">
        <v>118</v>
      </c>
      <c r="B120" s="55" t="s">
        <v>909</v>
      </c>
      <c r="C120" s="87" t="s">
        <v>910</v>
      </c>
    </row>
    <row r="121" spans="1:3">
      <c r="A121" s="56">
        <v>119</v>
      </c>
      <c r="B121" s="55" t="s">
        <v>911</v>
      </c>
      <c r="C121" s="87" t="s">
        <v>912</v>
      </c>
    </row>
    <row r="122" spans="1:3">
      <c r="A122" s="56">
        <v>120</v>
      </c>
      <c r="B122" s="55" t="s">
        <v>913</v>
      </c>
      <c r="C122" s="56" t="s">
        <v>914</v>
      </c>
    </row>
    <row r="123" spans="1:3">
      <c r="A123" s="56">
        <v>121</v>
      </c>
      <c r="B123" s="55" t="s">
        <v>915</v>
      </c>
      <c r="C123" s="87" t="s">
        <v>916</v>
      </c>
    </row>
    <row r="124" spans="1:3">
      <c r="A124" s="56">
        <v>122</v>
      </c>
      <c r="B124" s="55" t="s">
        <v>917</v>
      </c>
      <c r="C124" s="87" t="s">
        <v>918</v>
      </c>
    </row>
    <row r="125" spans="1:3">
      <c r="A125" s="56">
        <v>123</v>
      </c>
      <c r="B125" s="55" t="s">
        <v>919</v>
      </c>
      <c r="C125" s="56" t="s">
        <v>920</v>
      </c>
    </row>
    <row r="126" spans="1:3">
      <c r="A126" s="56">
        <v>124</v>
      </c>
      <c r="B126" s="55" t="s">
        <v>921</v>
      </c>
      <c r="C126" s="87" t="s">
        <v>922</v>
      </c>
    </row>
    <row r="127" spans="1:3">
      <c r="A127" s="56">
        <v>125</v>
      </c>
      <c r="B127" s="55" t="s">
        <v>923</v>
      </c>
      <c r="C127" s="87" t="s">
        <v>924</v>
      </c>
    </row>
    <row r="128" spans="1:3">
      <c r="A128" s="56">
        <v>126</v>
      </c>
      <c r="B128" s="55" t="s">
        <v>925</v>
      </c>
      <c r="C128" s="56" t="s">
        <v>926</v>
      </c>
    </row>
    <row r="129" spans="1:3">
      <c r="A129" s="56">
        <v>127</v>
      </c>
      <c r="B129" s="55" t="s">
        <v>927</v>
      </c>
      <c r="C129" s="87" t="s">
        <v>928</v>
      </c>
    </row>
    <row r="130" spans="1:3">
      <c r="A130" s="56">
        <v>128</v>
      </c>
      <c r="B130" s="55" t="s">
        <v>929</v>
      </c>
      <c r="C130" s="87" t="s">
        <v>930</v>
      </c>
    </row>
    <row r="131" spans="1:3">
      <c r="A131" s="56">
        <v>129</v>
      </c>
      <c r="B131" s="55" t="s">
        <v>982</v>
      </c>
      <c r="C131" s="87" t="s">
        <v>615</v>
      </c>
    </row>
    <row r="132" spans="1:3">
      <c r="A132" s="56">
        <v>130</v>
      </c>
      <c r="B132" s="55" t="s">
        <v>931</v>
      </c>
      <c r="C132" s="56" t="s">
        <v>616</v>
      </c>
    </row>
    <row r="133" spans="1:3">
      <c r="A133" s="56">
        <v>131</v>
      </c>
      <c r="B133" s="55" t="s">
        <v>932</v>
      </c>
      <c r="C133" s="87" t="s">
        <v>933</v>
      </c>
    </row>
    <row r="134" spans="1:3">
      <c r="A134" s="56">
        <v>132</v>
      </c>
      <c r="B134" s="55" t="s">
        <v>934</v>
      </c>
      <c r="C134" s="87" t="s">
        <v>935</v>
      </c>
    </row>
    <row r="135" spans="1:3">
      <c r="A135" s="56">
        <v>133</v>
      </c>
      <c r="B135" s="55" t="s">
        <v>936</v>
      </c>
      <c r="C135" s="56" t="s">
        <v>937</v>
      </c>
    </row>
    <row r="136" spans="1:3">
      <c r="A136" s="56">
        <v>134</v>
      </c>
      <c r="B136" s="55" t="s">
        <v>938</v>
      </c>
      <c r="C136" s="87" t="s">
        <v>939</v>
      </c>
    </row>
    <row r="137" spans="1:3">
      <c r="A137" s="56">
        <v>135</v>
      </c>
      <c r="B137" s="55" t="s">
        <v>940</v>
      </c>
      <c r="C137" s="87" t="s">
        <v>941</v>
      </c>
    </row>
    <row r="138" spans="1:3">
      <c r="A138" s="56">
        <v>136</v>
      </c>
      <c r="B138" s="55" t="s">
        <v>942</v>
      </c>
      <c r="C138" s="56" t="s">
        <v>943</v>
      </c>
    </row>
    <row r="139" spans="1:3">
      <c r="A139" s="56">
        <v>137</v>
      </c>
      <c r="B139" s="55" t="s">
        <v>944</v>
      </c>
      <c r="C139" s="87" t="s">
        <v>945</v>
      </c>
    </row>
    <row r="140" spans="1:3">
      <c r="A140" s="56">
        <v>138</v>
      </c>
      <c r="B140" s="55" t="s">
        <v>946</v>
      </c>
      <c r="C140" s="87" t="s">
        <v>947</v>
      </c>
    </row>
    <row r="141" spans="1:3">
      <c r="A141" s="56">
        <v>139</v>
      </c>
      <c r="B141" s="55" t="s">
        <v>948</v>
      </c>
      <c r="C141" s="56" t="s">
        <v>949</v>
      </c>
    </row>
    <row r="142" spans="1:3">
      <c r="A142" s="56">
        <v>140</v>
      </c>
      <c r="B142" s="55" t="s">
        <v>950</v>
      </c>
      <c r="C142" s="87" t="s">
        <v>951</v>
      </c>
    </row>
    <row r="143" spans="1:3">
      <c r="A143" s="56">
        <v>141</v>
      </c>
      <c r="B143" s="55" t="s">
        <v>952</v>
      </c>
      <c r="C143" s="87" t="s">
        <v>953</v>
      </c>
    </row>
    <row r="144" spans="1:3">
      <c r="A144" s="56">
        <v>142</v>
      </c>
      <c r="B144" s="55" t="s">
        <v>954</v>
      </c>
      <c r="C144" s="56" t="s">
        <v>955</v>
      </c>
    </row>
    <row r="145" spans="1:3">
      <c r="A145" s="56">
        <v>143</v>
      </c>
      <c r="B145" s="55" t="s">
        <v>956</v>
      </c>
      <c r="C145" s="87" t="s">
        <v>957</v>
      </c>
    </row>
    <row r="146" spans="1:3">
      <c r="A146" s="56">
        <v>144</v>
      </c>
      <c r="B146" s="55" t="s">
        <v>958</v>
      </c>
      <c r="C146" s="87" t="s">
        <v>959</v>
      </c>
    </row>
    <row r="147" spans="1:3">
      <c r="A147" s="56">
        <v>145</v>
      </c>
      <c r="B147" s="56" t="s">
        <v>960</v>
      </c>
      <c r="C147" s="56" t="s">
        <v>961</v>
      </c>
    </row>
    <row r="148" spans="1:3">
      <c r="A148" s="56">
        <v>146</v>
      </c>
      <c r="B148" s="56" t="s">
        <v>962</v>
      </c>
      <c r="C148" s="87" t="s">
        <v>963</v>
      </c>
    </row>
    <row r="149" spans="1:3">
      <c r="A149" s="56">
        <v>147</v>
      </c>
      <c r="B149" s="56" t="s">
        <v>964</v>
      </c>
      <c r="C149" s="87" t="s">
        <v>965</v>
      </c>
    </row>
    <row r="150" spans="1:3">
      <c r="A150" s="56">
        <v>148</v>
      </c>
      <c r="B150" s="55" t="s">
        <v>966</v>
      </c>
      <c r="C150" s="56" t="s">
        <v>967</v>
      </c>
    </row>
    <row r="151" spans="1:3">
      <c r="A151" s="56">
        <v>149</v>
      </c>
      <c r="B151" s="55" t="s">
        <v>968</v>
      </c>
      <c r="C151" s="87" t="s">
        <v>969</v>
      </c>
    </row>
    <row r="152" spans="1:3">
      <c r="A152" s="56">
        <v>150</v>
      </c>
      <c r="B152" s="56" t="s">
        <v>970</v>
      </c>
      <c r="C152" s="87" t="s">
        <v>971</v>
      </c>
    </row>
    <row r="153" spans="1:3">
      <c r="A153" s="56">
        <v>151</v>
      </c>
      <c r="B153" s="55" t="s">
        <v>972</v>
      </c>
      <c r="C153" s="56" t="s">
        <v>973</v>
      </c>
    </row>
    <row r="154" spans="1:3">
      <c r="A154" s="56">
        <v>152</v>
      </c>
      <c r="B154" s="55" t="s">
        <v>974</v>
      </c>
      <c r="C154" s="87" t="s">
        <v>975</v>
      </c>
    </row>
    <row r="155" spans="1:3">
      <c r="A155" s="56">
        <v>153</v>
      </c>
      <c r="B155" s="55" t="s">
        <v>976</v>
      </c>
      <c r="C155" s="87" t="s">
        <v>977</v>
      </c>
    </row>
    <row r="156" spans="1:3">
      <c r="A156" s="56">
        <v>154</v>
      </c>
      <c r="B156" s="55" t="s">
        <v>978</v>
      </c>
      <c r="C156" s="56" t="s">
        <v>979</v>
      </c>
    </row>
    <row r="157" spans="1:3">
      <c r="A157" s="56">
        <v>155</v>
      </c>
      <c r="B157" s="55" t="s">
        <v>980</v>
      </c>
      <c r="C157" s="87" t="s">
        <v>981</v>
      </c>
    </row>
    <row r="158" spans="1:3">
      <c r="B158" s="54"/>
      <c r="C158" s="54"/>
    </row>
    <row r="159" spans="1:3">
      <c r="B159" s="54"/>
      <c r="C159" s="54"/>
    </row>
    <row r="160" spans="1:3">
      <c r="B160" s="54"/>
      <c r="C160" s="54"/>
    </row>
  </sheetData>
  <sheetProtection sheet="1" objects="1" scenarios="1"/>
  <mergeCells count="1">
    <mergeCell ref="A1:C1"/>
  </mergeCells>
  <conditionalFormatting sqref="C147:C149">
    <cfRule type="duplicateValues" dxfId="9" priority="2"/>
  </conditionalFormatting>
  <conditionalFormatting sqref="C158:C160">
    <cfRule type="duplicateValues" dxfId="8" priority="3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4"/>
  <sheetViews>
    <sheetView workbookViewId="0">
      <selection activeCell="F22" sqref="F22"/>
    </sheetView>
  </sheetViews>
  <sheetFormatPr defaultRowHeight="15"/>
  <cols>
    <col min="1" max="1" width="5.42578125" customWidth="1"/>
    <col min="2" max="2" width="18.85546875" customWidth="1"/>
    <col min="3" max="3" width="31.85546875" customWidth="1"/>
    <col min="5" max="5" width="14.28515625" bestFit="1" customWidth="1"/>
  </cols>
  <sheetData>
    <row r="1" spans="1:5" ht="19.5" thickBot="1">
      <c r="A1" s="95" t="s">
        <v>987</v>
      </c>
      <c r="B1" s="96"/>
      <c r="C1" s="96"/>
    </row>
    <row r="2" spans="1:5">
      <c r="A2" s="49" t="s">
        <v>0</v>
      </c>
      <c r="B2" s="50" t="s">
        <v>1</v>
      </c>
      <c r="C2" s="50" t="s">
        <v>2</v>
      </c>
    </row>
    <row r="3" spans="1:5">
      <c r="A3" s="66">
        <v>1</v>
      </c>
      <c r="B3" s="66" t="s">
        <v>253</v>
      </c>
      <c r="C3" s="66" t="s">
        <v>254</v>
      </c>
    </row>
    <row r="4" spans="1:5">
      <c r="A4" s="10">
        <v>2</v>
      </c>
      <c r="B4" s="10" t="s">
        <v>138</v>
      </c>
      <c r="C4" s="10" t="s">
        <v>139</v>
      </c>
      <c r="E4" s="7"/>
    </row>
    <row r="5" spans="1:5">
      <c r="A5" s="66">
        <v>3</v>
      </c>
      <c r="B5" s="10" t="s">
        <v>140</v>
      </c>
      <c r="C5" s="10" t="s">
        <v>141</v>
      </c>
    </row>
    <row r="6" spans="1:5">
      <c r="A6" s="10">
        <v>4</v>
      </c>
      <c r="B6" s="10" t="s">
        <v>142</v>
      </c>
      <c r="C6" s="10" t="s">
        <v>143</v>
      </c>
    </row>
    <row r="7" spans="1:5">
      <c r="A7" s="66">
        <v>5</v>
      </c>
      <c r="B7" s="10" t="s">
        <v>144</v>
      </c>
      <c r="C7" s="10" t="s">
        <v>145</v>
      </c>
    </row>
    <row r="8" spans="1:5">
      <c r="A8" s="10">
        <v>6</v>
      </c>
      <c r="B8" s="10" t="s">
        <v>146</v>
      </c>
      <c r="C8" s="10" t="s">
        <v>147</v>
      </c>
    </row>
    <row r="9" spans="1:5">
      <c r="A9" s="66">
        <v>7</v>
      </c>
      <c r="B9" s="10" t="s">
        <v>148</v>
      </c>
      <c r="C9" s="10" t="s">
        <v>149</v>
      </c>
    </row>
    <row r="10" spans="1:5">
      <c r="A10" s="10">
        <v>8</v>
      </c>
      <c r="B10" s="10" t="s">
        <v>150</v>
      </c>
      <c r="C10" s="10" t="s">
        <v>151</v>
      </c>
    </row>
    <row r="11" spans="1:5">
      <c r="A11" s="66">
        <v>9</v>
      </c>
      <c r="B11" s="10" t="s">
        <v>152</v>
      </c>
      <c r="C11" s="10" t="s">
        <v>153</v>
      </c>
    </row>
    <row r="12" spans="1:5">
      <c r="A12" s="10">
        <v>10</v>
      </c>
      <c r="B12" s="10" t="s">
        <v>154</v>
      </c>
      <c r="C12" s="10" t="s">
        <v>155</v>
      </c>
    </row>
    <row r="13" spans="1:5">
      <c r="A13" s="66">
        <v>11</v>
      </c>
      <c r="B13" s="10" t="s">
        <v>156</v>
      </c>
      <c r="C13" s="10" t="s">
        <v>157</v>
      </c>
    </row>
    <row r="14" spans="1:5">
      <c r="A14" s="10">
        <v>12</v>
      </c>
      <c r="B14" s="10" t="s">
        <v>158</v>
      </c>
      <c r="C14" s="10" t="s">
        <v>159</v>
      </c>
    </row>
  </sheetData>
  <sheetProtection sheet="1" objects="1" scenarios="1"/>
  <mergeCells count="1">
    <mergeCell ref="A1:C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64"/>
  <sheetViews>
    <sheetView workbookViewId="0">
      <selection activeCell="C9" sqref="C9"/>
    </sheetView>
  </sheetViews>
  <sheetFormatPr defaultRowHeight="15"/>
  <cols>
    <col min="1" max="1" width="5.42578125" style="71" customWidth="1"/>
    <col min="2" max="2" width="18.85546875" style="51" customWidth="1"/>
    <col min="3" max="3" width="31.85546875" style="51" customWidth="1"/>
    <col min="4" max="16384" width="9.140625" style="51"/>
  </cols>
  <sheetData>
    <row r="1" spans="1:3" ht="18.75">
      <c r="A1" s="97" t="s">
        <v>986</v>
      </c>
      <c r="B1" s="98"/>
      <c r="C1" s="98"/>
    </row>
    <row r="2" spans="1:3">
      <c r="A2" s="68" t="s">
        <v>0</v>
      </c>
      <c r="B2" s="69" t="s">
        <v>1</v>
      </c>
      <c r="C2" s="69" t="s">
        <v>2</v>
      </c>
    </row>
    <row r="3" spans="1:3">
      <c r="A3" s="67">
        <v>1</v>
      </c>
      <c r="B3" s="56" t="s">
        <v>160</v>
      </c>
      <c r="C3" s="56" t="s">
        <v>161</v>
      </c>
    </row>
    <row r="4" spans="1:3">
      <c r="A4" s="67">
        <v>2</v>
      </c>
      <c r="B4" s="56" t="s">
        <v>162</v>
      </c>
      <c r="C4" s="56" t="s">
        <v>163</v>
      </c>
    </row>
    <row r="5" spans="1:3">
      <c r="A5" s="67">
        <v>3</v>
      </c>
      <c r="B5" s="56" t="s">
        <v>280</v>
      </c>
      <c r="C5" s="56" t="s">
        <v>279</v>
      </c>
    </row>
    <row r="6" spans="1:3">
      <c r="A6" s="67">
        <v>4</v>
      </c>
      <c r="B6" s="56" t="s">
        <v>221</v>
      </c>
      <c r="C6" s="56" t="s">
        <v>222</v>
      </c>
    </row>
    <row r="7" spans="1:3">
      <c r="A7" s="67">
        <v>5</v>
      </c>
      <c r="B7" s="56" t="s">
        <v>258</v>
      </c>
      <c r="C7" s="56" t="s">
        <v>259</v>
      </c>
    </row>
    <row r="8" spans="1:3">
      <c r="A8" s="67">
        <v>6</v>
      </c>
      <c r="B8" s="56" t="s">
        <v>164</v>
      </c>
      <c r="C8" s="56" t="s">
        <v>165</v>
      </c>
    </row>
    <row r="9" spans="1:3">
      <c r="A9" s="67">
        <v>7</v>
      </c>
      <c r="B9" s="56" t="s">
        <v>989</v>
      </c>
      <c r="C9" s="56" t="s">
        <v>990</v>
      </c>
    </row>
    <row r="10" spans="1:3">
      <c r="A10" s="67">
        <v>8</v>
      </c>
      <c r="B10" s="56" t="s">
        <v>166</v>
      </c>
      <c r="C10" s="56" t="s">
        <v>167</v>
      </c>
    </row>
    <row r="11" spans="1:3">
      <c r="A11" s="67">
        <v>9</v>
      </c>
      <c r="B11" s="56" t="s">
        <v>273</v>
      </c>
      <c r="C11" s="56" t="s">
        <v>272</v>
      </c>
    </row>
    <row r="12" spans="1:3">
      <c r="A12" s="67">
        <v>10</v>
      </c>
      <c r="B12" s="56" t="s">
        <v>168</v>
      </c>
      <c r="C12" s="56" t="s">
        <v>169</v>
      </c>
    </row>
    <row r="13" spans="1:3">
      <c r="A13" s="67">
        <v>11</v>
      </c>
      <c r="B13" s="56" t="s">
        <v>170</v>
      </c>
      <c r="C13" s="56" t="s">
        <v>171</v>
      </c>
    </row>
    <row r="14" spans="1:3">
      <c r="A14" s="67">
        <v>12</v>
      </c>
      <c r="B14" s="56" t="s">
        <v>268</v>
      </c>
      <c r="C14" s="56" t="s">
        <v>269</v>
      </c>
    </row>
    <row r="15" spans="1:3">
      <c r="A15" s="67">
        <v>13</v>
      </c>
      <c r="B15" s="56" t="s">
        <v>281</v>
      </c>
      <c r="C15" s="56" t="s">
        <v>282</v>
      </c>
    </row>
    <row r="16" spans="1:3">
      <c r="A16" s="67">
        <v>14</v>
      </c>
      <c r="B16" s="56" t="s">
        <v>172</v>
      </c>
      <c r="C16" s="56" t="s">
        <v>173</v>
      </c>
    </row>
    <row r="17" spans="1:3">
      <c r="A17" s="67">
        <v>15</v>
      </c>
      <c r="B17" s="56" t="s">
        <v>174</v>
      </c>
      <c r="C17" s="56" t="s">
        <v>175</v>
      </c>
    </row>
    <row r="18" spans="1:3" ht="16.5" customHeight="1">
      <c r="A18" s="67">
        <v>16</v>
      </c>
      <c r="B18" s="56" t="s">
        <v>501</v>
      </c>
      <c r="C18" s="56" t="s">
        <v>502</v>
      </c>
    </row>
    <row r="19" spans="1:3">
      <c r="A19" s="67">
        <v>17</v>
      </c>
      <c r="B19" s="56" t="s">
        <v>176</v>
      </c>
      <c r="C19" s="56" t="s">
        <v>177</v>
      </c>
    </row>
    <row r="20" spans="1:3">
      <c r="A20" s="67">
        <v>18</v>
      </c>
      <c r="B20" s="56" t="s">
        <v>178</v>
      </c>
      <c r="C20" s="56" t="s">
        <v>179</v>
      </c>
    </row>
    <row r="21" spans="1:3">
      <c r="A21" s="67">
        <v>19</v>
      </c>
      <c r="B21" s="56" t="s">
        <v>180</v>
      </c>
      <c r="C21" s="56" t="s">
        <v>181</v>
      </c>
    </row>
    <row r="22" spans="1:3">
      <c r="A22" s="67">
        <v>20</v>
      </c>
      <c r="B22" s="56" t="s">
        <v>182</v>
      </c>
      <c r="C22" s="56" t="s">
        <v>183</v>
      </c>
    </row>
    <row r="23" spans="1:3">
      <c r="A23" s="67">
        <v>21</v>
      </c>
      <c r="B23" s="56" t="s">
        <v>184</v>
      </c>
      <c r="C23" s="56" t="s">
        <v>185</v>
      </c>
    </row>
    <row r="24" spans="1:3">
      <c r="A24" s="67">
        <v>22</v>
      </c>
      <c r="B24" s="56" t="s">
        <v>186</v>
      </c>
      <c r="C24" s="56" t="s">
        <v>187</v>
      </c>
    </row>
    <row r="25" spans="1:3">
      <c r="A25" s="67">
        <v>23</v>
      </c>
      <c r="B25" s="56" t="s">
        <v>188</v>
      </c>
      <c r="C25" s="56" t="s">
        <v>189</v>
      </c>
    </row>
    <row r="26" spans="1:3">
      <c r="A26" s="67">
        <v>24</v>
      </c>
      <c r="B26" s="56" t="s">
        <v>190</v>
      </c>
      <c r="C26" s="56" t="s">
        <v>191</v>
      </c>
    </row>
    <row r="27" spans="1:3">
      <c r="A27" s="67">
        <v>25</v>
      </c>
      <c r="B27" s="70" t="s">
        <v>381</v>
      </c>
      <c r="C27" s="56" t="s">
        <v>382</v>
      </c>
    </row>
    <row r="28" spans="1:3">
      <c r="A28" s="67">
        <v>26</v>
      </c>
      <c r="B28" s="56" t="s">
        <v>266</v>
      </c>
      <c r="C28" s="56" t="s">
        <v>267</v>
      </c>
    </row>
    <row r="29" spans="1:3">
      <c r="A29" s="67">
        <v>27</v>
      </c>
      <c r="B29" s="56" t="s">
        <v>991</v>
      </c>
      <c r="C29" s="56" t="s">
        <v>613</v>
      </c>
    </row>
    <row r="30" spans="1:3">
      <c r="A30" s="67">
        <v>28</v>
      </c>
      <c r="B30" s="56" t="s">
        <v>192</v>
      </c>
      <c r="C30" s="56" t="s">
        <v>193</v>
      </c>
    </row>
    <row r="31" spans="1:3">
      <c r="A31" s="67">
        <v>29</v>
      </c>
      <c r="B31" s="56" t="s">
        <v>194</v>
      </c>
      <c r="C31" s="56" t="s">
        <v>195</v>
      </c>
    </row>
    <row r="32" spans="1:3">
      <c r="A32" s="67">
        <v>30</v>
      </c>
      <c r="B32" s="56" t="s">
        <v>223</v>
      </c>
      <c r="C32" s="56" t="s">
        <v>224</v>
      </c>
    </row>
    <row r="33" spans="1:3">
      <c r="A33" s="67">
        <v>31</v>
      </c>
      <c r="B33" s="56" t="s">
        <v>255</v>
      </c>
      <c r="C33" s="56" t="s">
        <v>256</v>
      </c>
    </row>
    <row r="34" spans="1:3">
      <c r="A34" s="67">
        <v>32</v>
      </c>
      <c r="B34" s="56" t="s">
        <v>196</v>
      </c>
      <c r="C34" s="56" t="s">
        <v>197</v>
      </c>
    </row>
    <row r="35" spans="1:3">
      <c r="A35" s="67">
        <v>33</v>
      </c>
      <c r="B35" s="56" t="s">
        <v>433</v>
      </c>
      <c r="C35" s="56" t="s">
        <v>293</v>
      </c>
    </row>
    <row r="36" spans="1:3">
      <c r="A36" s="67">
        <v>34</v>
      </c>
      <c r="B36" s="56" t="s">
        <v>394</v>
      </c>
      <c r="C36" s="56" t="s">
        <v>292</v>
      </c>
    </row>
    <row r="37" spans="1:3">
      <c r="A37" s="67">
        <v>35</v>
      </c>
      <c r="B37" s="56" t="s">
        <v>198</v>
      </c>
      <c r="C37" s="56" t="s">
        <v>199</v>
      </c>
    </row>
    <row r="38" spans="1:3">
      <c r="A38" s="67">
        <v>36</v>
      </c>
      <c r="B38" s="56" t="s">
        <v>225</v>
      </c>
      <c r="C38" s="56" t="s">
        <v>226</v>
      </c>
    </row>
    <row r="39" spans="1:3">
      <c r="A39" s="67">
        <v>37</v>
      </c>
      <c r="B39" s="56" t="s">
        <v>265</v>
      </c>
      <c r="C39" s="56" t="s">
        <v>1060</v>
      </c>
    </row>
    <row r="40" spans="1:3">
      <c r="A40" s="67">
        <v>38</v>
      </c>
      <c r="B40" s="48" t="s">
        <v>1058</v>
      </c>
      <c r="C40" s="56" t="s">
        <v>1059</v>
      </c>
    </row>
    <row r="41" spans="1:3">
      <c r="A41" s="67">
        <v>39</v>
      </c>
      <c r="B41" s="56" t="s">
        <v>200</v>
      </c>
      <c r="C41" s="56" t="s">
        <v>201</v>
      </c>
    </row>
    <row r="42" spans="1:3">
      <c r="A42" s="67">
        <v>40</v>
      </c>
      <c r="B42" s="56" t="s">
        <v>202</v>
      </c>
      <c r="C42" s="56" t="s">
        <v>257</v>
      </c>
    </row>
    <row r="43" spans="1:3">
      <c r="A43" s="67">
        <v>41</v>
      </c>
      <c r="B43" s="56" t="s">
        <v>203</v>
      </c>
      <c r="C43" s="56" t="s">
        <v>204</v>
      </c>
    </row>
    <row r="44" spans="1:3">
      <c r="A44" s="67">
        <v>42</v>
      </c>
      <c r="B44" s="56" t="s">
        <v>205</v>
      </c>
      <c r="C44" s="56" t="s">
        <v>206</v>
      </c>
    </row>
    <row r="45" spans="1:3">
      <c r="A45" s="67">
        <v>43</v>
      </c>
      <c r="B45" s="56" t="s">
        <v>207</v>
      </c>
      <c r="C45" s="56" t="s">
        <v>208</v>
      </c>
    </row>
    <row r="46" spans="1:3">
      <c r="A46" s="67">
        <v>44</v>
      </c>
      <c r="B46" s="56" t="s">
        <v>227</v>
      </c>
      <c r="C46" s="56" t="s">
        <v>228</v>
      </c>
    </row>
    <row r="47" spans="1:3">
      <c r="A47" s="67">
        <v>45</v>
      </c>
      <c r="B47" s="56" t="s">
        <v>291</v>
      </c>
      <c r="C47" s="56" t="s">
        <v>290</v>
      </c>
    </row>
    <row r="48" spans="1:3">
      <c r="A48" s="67">
        <v>46</v>
      </c>
      <c r="B48" s="56" t="s">
        <v>229</v>
      </c>
      <c r="C48" s="56" t="s">
        <v>230</v>
      </c>
    </row>
    <row r="49" spans="1:3">
      <c r="A49" s="67">
        <v>47</v>
      </c>
      <c r="B49" s="56" t="s">
        <v>209</v>
      </c>
      <c r="C49" s="56" t="s">
        <v>210</v>
      </c>
    </row>
    <row r="50" spans="1:3">
      <c r="A50" s="67">
        <v>48</v>
      </c>
      <c r="B50" s="56" t="s">
        <v>211</v>
      </c>
      <c r="C50" s="56" t="s">
        <v>212</v>
      </c>
    </row>
    <row r="51" spans="1:3">
      <c r="A51" s="67">
        <v>49</v>
      </c>
      <c r="B51" s="56" t="s">
        <v>213</v>
      </c>
      <c r="C51" s="56" t="s">
        <v>214</v>
      </c>
    </row>
    <row r="52" spans="1:3">
      <c r="A52" s="67">
        <v>50</v>
      </c>
      <c r="B52" s="56" t="s">
        <v>231</v>
      </c>
      <c r="C52" s="56" t="s">
        <v>232</v>
      </c>
    </row>
    <row r="53" spans="1:3">
      <c r="A53" s="67">
        <v>51</v>
      </c>
      <c r="B53" s="56" t="s">
        <v>233</v>
      </c>
      <c r="C53" s="56" t="s">
        <v>234</v>
      </c>
    </row>
    <row r="54" spans="1:3">
      <c r="A54" s="67">
        <v>52</v>
      </c>
      <c r="B54" s="56" t="s">
        <v>235</v>
      </c>
      <c r="C54" s="56" t="s">
        <v>236</v>
      </c>
    </row>
    <row r="55" spans="1:3">
      <c r="A55" s="67">
        <v>53</v>
      </c>
      <c r="B55" s="56" t="s">
        <v>237</v>
      </c>
      <c r="C55" s="56" t="s">
        <v>238</v>
      </c>
    </row>
    <row r="56" spans="1:3">
      <c r="A56" s="67">
        <v>54</v>
      </c>
      <c r="B56" s="56" t="s">
        <v>239</v>
      </c>
      <c r="C56" s="56" t="s">
        <v>240</v>
      </c>
    </row>
    <row r="57" spans="1:3">
      <c r="A57" s="67">
        <v>55</v>
      </c>
      <c r="B57" s="56" t="s">
        <v>241</v>
      </c>
      <c r="C57" s="56" t="s">
        <v>242</v>
      </c>
    </row>
    <row r="58" spans="1:3">
      <c r="A58" s="67">
        <v>56</v>
      </c>
      <c r="B58" s="56" t="s">
        <v>215</v>
      </c>
      <c r="C58" s="56" t="s">
        <v>216</v>
      </c>
    </row>
    <row r="59" spans="1:3">
      <c r="A59" s="67">
        <v>57</v>
      </c>
      <c r="B59" s="56" t="s">
        <v>217</v>
      </c>
      <c r="C59" s="56" t="s">
        <v>218</v>
      </c>
    </row>
    <row r="60" spans="1:3">
      <c r="A60" s="67">
        <v>58</v>
      </c>
      <c r="B60" s="56" t="s">
        <v>219</v>
      </c>
      <c r="C60" s="56" t="s">
        <v>220</v>
      </c>
    </row>
    <row r="61" spans="1:3">
      <c r="A61" s="67">
        <v>59</v>
      </c>
      <c r="B61" s="56" t="s">
        <v>260</v>
      </c>
      <c r="C61" s="56" t="s">
        <v>261</v>
      </c>
    </row>
    <row r="62" spans="1:3" ht="15" customHeight="1">
      <c r="A62" s="67">
        <v>60</v>
      </c>
      <c r="B62" s="56" t="s">
        <v>499</v>
      </c>
      <c r="C62" s="56" t="s">
        <v>500</v>
      </c>
    </row>
    <row r="63" spans="1:3">
      <c r="A63" s="67">
        <v>61</v>
      </c>
      <c r="B63" s="56" t="s">
        <v>243</v>
      </c>
      <c r="C63" s="56" t="s">
        <v>244</v>
      </c>
    </row>
    <row r="64" spans="1:3">
      <c r="A64" s="67">
        <v>62</v>
      </c>
      <c r="B64" s="56" t="s">
        <v>270</v>
      </c>
      <c r="C64" s="56" t="s">
        <v>271</v>
      </c>
    </row>
  </sheetData>
  <sheetProtection sheet="1" objects="1" scenarios="1"/>
  <sortState xmlns:xlrd2="http://schemas.microsoft.com/office/spreadsheetml/2017/richdata2" ref="B3:C64">
    <sortCondition sortBy="cellColor" ref="C3:C64" dxfId="12"/>
    <sortCondition sortBy="cellColor" ref="C3:C64" dxfId="11"/>
    <sortCondition sortBy="cellColor" ref="C3:C64" dxfId="10"/>
  </sortState>
  <mergeCells count="1">
    <mergeCell ref="A1:C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29"/>
  <sheetViews>
    <sheetView zoomScaleNormal="100" workbookViewId="0">
      <selection activeCell="H17" sqref="H17"/>
    </sheetView>
  </sheetViews>
  <sheetFormatPr defaultRowHeight="15" customHeight="1"/>
  <cols>
    <col min="1" max="1" width="4" bestFit="1" customWidth="1"/>
    <col min="2" max="2" width="19.7109375" customWidth="1"/>
    <col min="3" max="3" width="31.140625" bestFit="1" customWidth="1"/>
  </cols>
  <sheetData>
    <row r="1" spans="1:3" ht="24.75" customHeight="1" thickBot="1">
      <c r="A1" s="99" t="s">
        <v>988</v>
      </c>
      <c r="B1" s="99"/>
      <c r="C1" s="99"/>
    </row>
    <row r="2" spans="1:3" ht="15" customHeight="1">
      <c r="A2" s="72" t="s">
        <v>0</v>
      </c>
      <c r="B2" s="73" t="s">
        <v>1</v>
      </c>
      <c r="C2" s="73" t="s">
        <v>2</v>
      </c>
    </row>
    <row r="3" spans="1:3" s="51" customFormat="1" ht="15" customHeight="1">
      <c r="A3" s="74">
        <v>1</v>
      </c>
      <c r="B3" s="5" t="s">
        <v>3</v>
      </c>
      <c r="C3" s="5" t="s">
        <v>56</v>
      </c>
    </row>
    <row r="4" spans="1:3" s="51" customFormat="1" ht="15" customHeight="1">
      <c r="A4" s="74">
        <v>2</v>
      </c>
      <c r="B4" s="48" t="s">
        <v>27</v>
      </c>
      <c r="C4" s="48" t="s">
        <v>40</v>
      </c>
    </row>
    <row r="5" spans="1:3" s="51" customFormat="1" ht="15" customHeight="1">
      <c r="A5" s="74">
        <v>3</v>
      </c>
      <c r="B5" s="5" t="s">
        <v>19</v>
      </c>
      <c r="C5" s="5" t="s">
        <v>42</v>
      </c>
    </row>
    <row r="6" spans="1:3" s="51" customFormat="1" ht="18" customHeight="1">
      <c r="A6" s="74">
        <v>4</v>
      </c>
      <c r="B6" s="5" t="s">
        <v>53</v>
      </c>
      <c r="C6" s="6" t="s">
        <v>54</v>
      </c>
    </row>
    <row r="7" spans="1:3" s="51" customFormat="1" ht="15" customHeight="1">
      <c r="A7" s="74">
        <v>5</v>
      </c>
      <c r="B7" s="48" t="s">
        <v>32</v>
      </c>
      <c r="C7" s="48" t="s">
        <v>47</v>
      </c>
    </row>
    <row r="8" spans="1:3" s="51" customFormat="1" ht="15" customHeight="1">
      <c r="A8" s="74">
        <v>6</v>
      </c>
      <c r="B8" s="6" t="s">
        <v>4</v>
      </c>
      <c r="C8" s="5" t="s">
        <v>5</v>
      </c>
    </row>
    <row r="9" spans="1:3" s="51" customFormat="1" ht="15" customHeight="1">
      <c r="A9" s="74">
        <v>7</v>
      </c>
      <c r="B9" s="48" t="s">
        <v>30</v>
      </c>
      <c r="C9" s="48" t="s">
        <v>45</v>
      </c>
    </row>
    <row r="10" spans="1:3" s="51" customFormat="1" ht="15" customHeight="1">
      <c r="A10" s="74">
        <v>8</v>
      </c>
      <c r="B10" s="48" t="s">
        <v>20</v>
      </c>
      <c r="C10" s="48" t="s">
        <v>37</v>
      </c>
    </row>
    <row r="11" spans="1:3" s="51" customFormat="1" ht="15" customHeight="1">
      <c r="A11" s="74">
        <v>9</v>
      </c>
      <c r="B11" s="5" t="s">
        <v>277</v>
      </c>
      <c r="C11" s="5" t="s">
        <v>278</v>
      </c>
    </row>
    <row r="12" spans="1:3" ht="15" customHeight="1">
      <c r="A12" s="74">
        <v>10</v>
      </c>
      <c r="B12" s="5" t="s">
        <v>6</v>
      </c>
      <c r="C12" s="5" t="s">
        <v>44</v>
      </c>
    </row>
    <row r="13" spans="1:3" s="51" customFormat="1" ht="15" customHeight="1">
      <c r="A13" s="74">
        <v>11</v>
      </c>
      <c r="B13" s="5" t="s">
        <v>49</v>
      </c>
      <c r="C13" s="5" t="s">
        <v>50</v>
      </c>
    </row>
    <row r="14" spans="1:3" s="51" customFormat="1" ht="15" customHeight="1">
      <c r="A14" s="74">
        <v>12</v>
      </c>
      <c r="B14" s="48" t="s">
        <v>26</v>
      </c>
      <c r="C14" s="48" t="s">
        <v>39</v>
      </c>
    </row>
    <row r="15" spans="1:3" ht="15" customHeight="1">
      <c r="A15" s="74">
        <v>13</v>
      </c>
      <c r="B15" s="5" t="s">
        <v>29</v>
      </c>
      <c r="C15" s="5" t="s">
        <v>43</v>
      </c>
    </row>
    <row r="16" spans="1:3" ht="15" customHeight="1">
      <c r="A16" s="74">
        <v>14</v>
      </c>
      <c r="B16" s="48" t="s">
        <v>25</v>
      </c>
      <c r="C16" s="48" t="s">
        <v>36</v>
      </c>
    </row>
    <row r="17" spans="1:3" ht="15" customHeight="1">
      <c r="A17" s="74">
        <v>15</v>
      </c>
      <c r="B17" s="48" t="s">
        <v>22</v>
      </c>
      <c r="C17" s="48" t="s">
        <v>34</v>
      </c>
    </row>
    <row r="18" spans="1:3" s="51" customFormat="1" ht="15" customHeight="1">
      <c r="A18" s="74">
        <v>16</v>
      </c>
      <c r="B18" s="48" t="s">
        <v>51</v>
      </c>
      <c r="C18" s="48" t="s">
        <v>52</v>
      </c>
    </row>
    <row r="19" spans="1:3" s="51" customFormat="1" ht="15" customHeight="1">
      <c r="A19" s="74">
        <v>17</v>
      </c>
      <c r="B19" s="48" t="s">
        <v>18</v>
      </c>
      <c r="C19" s="48" t="s">
        <v>38</v>
      </c>
    </row>
    <row r="20" spans="1:3" s="51" customFormat="1" ht="15" customHeight="1">
      <c r="A20" s="74">
        <v>18</v>
      </c>
      <c r="B20" s="5" t="s">
        <v>1065</v>
      </c>
      <c r="C20" s="5" t="s">
        <v>1066</v>
      </c>
    </row>
    <row r="21" spans="1:3" s="51" customFormat="1" ht="15" customHeight="1">
      <c r="A21" s="74">
        <v>19</v>
      </c>
      <c r="B21" s="48" t="s">
        <v>24</v>
      </c>
      <c r="C21" s="48" t="s">
        <v>35</v>
      </c>
    </row>
    <row r="22" spans="1:3" ht="15" customHeight="1">
      <c r="A22" s="74">
        <v>20</v>
      </c>
      <c r="B22" s="5" t="s">
        <v>31</v>
      </c>
      <c r="C22" s="5" t="s">
        <v>46</v>
      </c>
    </row>
    <row r="23" spans="1:3" ht="15" customHeight="1">
      <c r="A23" s="74">
        <v>21</v>
      </c>
      <c r="B23" s="48" t="s">
        <v>23</v>
      </c>
      <c r="C23" s="48" t="s">
        <v>41</v>
      </c>
    </row>
    <row r="24" spans="1:3" ht="15" customHeight="1">
      <c r="A24" s="74">
        <v>22</v>
      </c>
      <c r="B24" s="48" t="s">
        <v>21</v>
      </c>
      <c r="C24" s="48" t="s">
        <v>48</v>
      </c>
    </row>
    <row r="25" spans="1:3" ht="15" customHeight="1">
      <c r="A25" s="74">
        <v>23</v>
      </c>
      <c r="B25" s="48" t="s">
        <v>55</v>
      </c>
      <c r="C25" s="48" t="s">
        <v>57</v>
      </c>
    </row>
    <row r="26" spans="1:3" ht="15" customHeight="1">
      <c r="A26" s="74">
        <v>24</v>
      </c>
      <c r="B26" s="48" t="s">
        <v>248</v>
      </c>
      <c r="C26" s="48" t="s">
        <v>249</v>
      </c>
    </row>
    <row r="27" spans="1:3" ht="15" customHeight="1">
      <c r="A27" s="74">
        <v>25</v>
      </c>
      <c r="B27" s="48" t="s">
        <v>250</v>
      </c>
      <c r="C27" s="48" t="s">
        <v>251</v>
      </c>
    </row>
    <row r="28" spans="1:3" ht="15" customHeight="1">
      <c r="A28" s="74">
        <v>26</v>
      </c>
      <c r="B28" s="5" t="s">
        <v>275</v>
      </c>
      <c r="C28" s="5" t="s">
        <v>276</v>
      </c>
    </row>
    <row r="29" spans="1:3" ht="15" customHeight="1">
      <c r="A29" s="74">
        <v>27</v>
      </c>
      <c r="B29" s="5" t="s">
        <v>262</v>
      </c>
      <c r="C29" s="5" t="s">
        <v>263</v>
      </c>
    </row>
  </sheetData>
  <sheetProtection sheet="1" objects="1" scenarios="1"/>
  <mergeCells count="1">
    <mergeCell ref="A1:C1"/>
  </mergeCells>
  <pageMargins left="0.7" right="0.7" top="0.75" bottom="0.75" header="0.3" footer="0.3"/>
  <pageSetup paperSize="9" scale="9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K30"/>
  <sheetViews>
    <sheetView zoomScale="106" zoomScaleNormal="106" workbookViewId="0">
      <selection activeCell="D5" sqref="D5"/>
    </sheetView>
  </sheetViews>
  <sheetFormatPr defaultRowHeight="15"/>
  <cols>
    <col min="2" max="2" width="24.85546875" customWidth="1"/>
    <col min="3" max="3" width="8.7109375" customWidth="1"/>
    <col min="4" max="4" width="14.5703125" customWidth="1"/>
    <col min="5" max="5" width="35" customWidth="1"/>
    <col min="6" max="6" width="10" bestFit="1" customWidth="1"/>
    <col min="7" max="7" width="14.28515625" bestFit="1" customWidth="1"/>
    <col min="10" max="10" width="13.85546875" customWidth="1"/>
  </cols>
  <sheetData>
    <row r="1" spans="2:11" ht="15.75" thickBot="1"/>
    <row r="2" spans="2:11" ht="17.25" thickBot="1">
      <c r="B2" s="75" t="s">
        <v>7</v>
      </c>
      <c r="C2" s="75" t="s">
        <v>0</v>
      </c>
      <c r="D2" s="76"/>
      <c r="F2" s="8"/>
      <c r="J2" s="100"/>
      <c r="K2" s="100"/>
    </row>
    <row r="3" spans="2:11">
      <c r="B3" s="28" t="s">
        <v>8</v>
      </c>
      <c r="C3" s="14">
        <f>CCIT_1!A157</f>
        <v>155</v>
      </c>
      <c r="J3" s="77"/>
    </row>
    <row r="4" spans="2:11">
      <c r="B4" s="29" t="s">
        <v>17</v>
      </c>
      <c r="C4" s="16">
        <f>CBIT_1!A26</f>
        <v>24</v>
      </c>
      <c r="J4" s="77"/>
    </row>
    <row r="5" spans="2:11">
      <c r="B5" s="29" t="s">
        <v>9</v>
      </c>
      <c r="C5" s="85">
        <f>CCIT_2!A58</f>
        <v>56</v>
      </c>
      <c r="D5" s="78"/>
      <c r="E5" s="79"/>
      <c r="F5" s="22"/>
      <c r="G5" s="22"/>
      <c r="I5" s="7"/>
      <c r="J5" s="77"/>
      <c r="K5" s="80"/>
    </row>
    <row r="6" spans="2:11" ht="15.75" thickBot="1">
      <c r="B6" s="30" t="s">
        <v>28</v>
      </c>
      <c r="C6" s="26">
        <f>CBIT_2!A13</f>
        <v>11</v>
      </c>
      <c r="D6" s="78"/>
      <c r="G6" s="22"/>
      <c r="K6" s="8"/>
    </row>
    <row r="7" spans="2:11" ht="15.75" thickBot="1">
      <c r="B7" s="1"/>
      <c r="C7" s="11"/>
      <c r="D7" s="78"/>
      <c r="E7" s="9"/>
      <c r="F7" s="22"/>
      <c r="G7" s="22"/>
      <c r="H7" s="81"/>
      <c r="J7" s="81"/>
      <c r="K7" s="81"/>
    </row>
    <row r="8" spans="2:11" ht="18.75" thickBot="1">
      <c r="B8" s="2" t="s">
        <v>10</v>
      </c>
      <c r="C8" s="12">
        <f>SUM(C3:C6)</f>
        <v>246</v>
      </c>
      <c r="D8" s="78"/>
      <c r="G8" s="22"/>
    </row>
    <row r="9" spans="2:11" ht="16.5">
      <c r="B9" s="3"/>
      <c r="C9" s="13"/>
      <c r="D9" s="78"/>
      <c r="E9" s="82"/>
      <c r="F9" s="22"/>
      <c r="G9" s="22"/>
    </row>
    <row r="10" spans="2:11" ht="15.75" thickBot="1">
      <c r="B10" s="1"/>
      <c r="C10" s="11"/>
    </row>
    <row r="11" spans="2:11" ht="17.25" thickBot="1">
      <c r="B11" s="75" t="s">
        <v>11</v>
      </c>
      <c r="C11" s="75" t="s">
        <v>0</v>
      </c>
      <c r="F11" s="22"/>
    </row>
    <row r="12" spans="2:11">
      <c r="B12" s="28" t="s">
        <v>12</v>
      </c>
      <c r="C12" s="14">
        <f>DCIT_1!A95</f>
        <v>93</v>
      </c>
      <c r="F12" s="22"/>
      <c r="J12" s="77"/>
      <c r="K12" s="80"/>
    </row>
    <row r="13" spans="2:11">
      <c r="B13" s="29" t="s">
        <v>60</v>
      </c>
      <c r="C13" s="15">
        <f>DBIT_1!A24</f>
        <v>22</v>
      </c>
      <c r="J13" s="77"/>
      <c r="K13" s="80"/>
    </row>
    <row r="14" spans="2:11">
      <c r="B14" s="29" t="s">
        <v>13</v>
      </c>
      <c r="C14" s="15">
        <f>DCIT_2!A41</f>
        <v>39</v>
      </c>
      <c r="F14" s="22"/>
      <c r="J14" s="77"/>
      <c r="K14" s="80"/>
    </row>
    <row r="15" spans="2:11">
      <c r="B15" s="29" t="s">
        <v>289</v>
      </c>
      <c r="C15" s="16">
        <f>DBIT_2!A8</f>
        <v>6</v>
      </c>
      <c r="J15" s="77"/>
      <c r="K15" s="80"/>
    </row>
    <row r="16" spans="2:11">
      <c r="B16" s="29" t="s">
        <v>14</v>
      </c>
      <c r="C16" s="16">
        <f>DCIT_3!A64</f>
        <v>62</v>
      </c>
      <c r="F16" s="22"/>
      <c r="J16" s="77"/>
      <c r="K16" s="80"/>
    </row>
    <row r="17" spans="2:11">
      <c r="B17" s="29" t="s">
        <v>493</v>
      </c>
      <c r="C17" s="16">
        <f>DBIT_3!A14</f>
        <v>12</v>
      </c>
      <c r="J17" s="77"/>
      <c r="K17" s="80"/>
    </row>
    <row r="18" spans="2:11" ht="15.75" thickBot="1">
      <c r="B18" s="30" t="s">
        <v>15</v>
      </c>
      <c r="C18" s="26">
        <f>DCIT_4!A29</f>
        <v>27</v>
      </c>
      <c r="F18" s="22"/>
      <c r="J18" s="77"/>
      <c r="K18" s="80"/>
    </row>
    <row r="19" spans="2:11" ht="15.75" thickBot="1">
      <c r="C19" s="17"/>
      <c r="D19" s="81"/>
      <c r="E19" s="81"/>
      <c r="F19" s="81"/>
      <c r="G19" s="81"/>
      <c r="H19" s="81"/>
      <c r="J19" s="81"/>
      <c r="K19" s="81"/>
    </row>
    <row r="20" spans="2:11" ht="18.75" thickBot="1">
      <c r="B20" s="2" t="s">
        <v>10</v>
      </c>
      <c r="C20" s="12">
        <f>SUM(C12:C18)</f>
        <v>261</v>
      </c>
    </row>
    <row r="21" spans="2:11" ht="16.5">
      <c r="B21" s="3"/>
      <c r="C21" s="13"/>
    </row>
    <row r="22" spans="2:11" ht="17.25" thickBot="1">
      <c r="B22" s="3"/>
      <c r="C22" s="13"/>
      <c r="D22" s="23"/>
      <c r="E22" s="23"/>
      <c r="F22" s="23"/>
      <c r="G22" s="23"/>
      <c r="H22" s="23"/>
      <c r="J22" s="23"/>
      <c r="K22" s="23"/>
    </row>
    <row r="23" spans="2:11" ht="18.75" thickBot="1">
      <c r="B23" s="2" t="s">
        <v>16</v>
      </c>
      <c r="C23" s="12">
        <f>SUM(C8,C20)</f>
        <v>507</v>
      </c>
      <c r="F23" s="7"/>
      <c r="G23" s="7"/>
    </row>
    <row r="24" spans="2:11">
      <c r="F24" s="80"/>
      <c r="H24" s="80"/>
      <c r="K24" s="83"/>
    </row>
    <row r="26" spans="2:11">
      <c r="J26" s="80"/>
      <c r="K26" s="80"/>
    </row>
    <row r="27" spans="2:11">
      <c r="D27" s="23"/>
      <c r="H27" s="83"/>
      <c r="I27" s="80"/>
    </row>
    <row r="30" spans="2:11">
      <c r="D30" s="84"/>
      <c r="G30" s="8"/>
      <c r="H30" s="8"/>
    </row>
  </sheetData>
  <mergeCells count="1">
    <mergeCell ref="J2:K2"/>
  </mergeCells>
  <phoneticPr fontId="15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206F8-C3D5-4F13-B9EF-FF36ECBD3D3C}">
  <dimension ref="C1:M20"/>
  <sheetViews>
    <sheetView workbookViewId="0">
      <selection activeCell="J15" sqref="J15"/>
    </sheetView>
  </sheetViews>
  <sheetFormatPr defaultRowHeight="15"/>
  <cols>
    <col min="3" max="3" width="24.85546875" customWidth="1"/>
    <col min="4" max="4" width="12" customWidth="1"/>
    <col min="10" max="10" width="17" customWidth="1"/>
    <col min="13" max="13" width="14.28515625" bestFit="1" customWidth="1"/>
  </cols>
  <sheetData>
    <row r="1" spans="3:13" ht="15.75" thickBot="1"/>
    <row r="2" spans="3:13" ht="17.25" thickBot="1">
      <c r="C2" s="27" t="s">
        <v>7</v>
      </c>
      <c r="D2" s="27" t="s">
        <v>0</v>
      </c>
      <c r="I2" t="s">
        <v>495</v>
      </c>
      <c r="J2" t="s">
        <v>496</v>
      </c>
    </row>
    <row r="3" spans="3:13">
      <c r="C3" s="28" t="s">
        <v>8</v>
      </c>
      <c r="D3" s="33">
        <v>153</v>
      </c>
      <c r="E3">
        <v>160</v>
      </c>
      <c r="F3" s="22"/>
      <c r="H3" t="s">
        <v>490</v>
      </c>
      <c r="I3" s="31">
        <f>D3+D5</f>
        <v>209</v>
      </c>
      <c r="J3" s="37">
        <v>200</v>
      </c>
      <c r="L3" s="22">
        <f>D3</f>
        <v>153</v>
      </c>
      <c r="M3" s="4"/>
    </row>
    <row r="4" spans="3:13">
      <c r="C4" s="29" t="s">
        <v>17</v>
      </c>
      <c r="D4" s="34">
        <v>23</v>
      </c>
      <c r="E4">
        <v>35</v>
      </c>
      <c r="F4" s="22"/>
      <c r="H4" t="s">
        <v>491</v>
      </c>
      <c r="I4" s="31">
        <f>D4+D6</f>
        <v>34</v>
      </c>
      <c r="J4" s="37">
        <v>35</v>
      </c>
      <c r="L4" s="22">
        <f>D4</f>
        <v>23</v>
      </c>
    </row>
    <row r="5" spans="3:13">
      <c r="C5" s="29" t="s">
        <v>9</v>
      </c>
      <c r="D5" s="35">
        <f>CCIT_2!A58</f>
        <v>56</v>
      </c>
      <c r="E5">
        <v>40</v>
      </c>
      <c r="H5" t="s">
        <v>492</v>
      </c>
      <c r="I5" s="31">
        <f>D12+D14+D16+D18</f>
        <v>215</v>
      </c>
      <c r="J5" s="37">
        <v>270</v>
      </c>
      <c r="L5" s="22">
        <f>D12</f>
        <v>87</v>
      </c>
      <c r="M5" s="4"/>
    </row>
    <row r="6" spans="3:13" ht="15.75" thickBot="1">
      <c r="C6" s="30" t="s">
        <v>28</v>
      </c>
      <c r="D6" s="36">
        <f>CBIT_2!A13</f>
        <v>11</v>
      </c>
      <c r="E6">
        <v>0</v>
      </c>
      <c r="H6" t="s">
        <v>494</v>
      </c>
      <c r="I6" s="31">
        <f>D13+D15+D17</f>
        <v>40</v>
      </c>
      <c r="J6" s="37">
        <v>50</v>
      </c>
      <c r="L6">
        <f>D13</f>
        <v>21</v>
      </c>
    </row>
    <row r="7" spans="3:13" ht="21.75" thickBot="1">
      <c r="C7" s="1"/>
      <c r="D7" s="11"/>
      <c r="I7" s="32">
        <f>SUM(I3:I6)</f>
        <v>498</v>
      </c>
      <c r="J7" s="32">
        <f>SUM(J3:J6)</f>
        <v>555</v>
      </c>
      <c r="L7" s="31">
        <f>SUM(L3:L6)</f>
        <v>284</v>
      </c>
    </row>
    <row r="8" spans="3:13" ht="18.75" thickBot="1">
      <c r="C8" s="2" t="s">
        <v>10</v>
      </c>
      <c r="D8" s="12">
        <f>SUM(D3:D6)</f>
        <v>243</v>
      </c>
      <c r="E8" s="12">
        <f>SUM(E3:E6)</f>
        <v>235</v>
      </c>
    </row>
    <row r="9" spans="3:13" ht="16.5">
      <c r="C9" s="3"/>
      <c r="D9" s="13"/>
    </row>
    <row r="10" spans="3:13" ht="15.75" thickBot="1">
      <c r="C10" s="1"/>
      <c r="D10" s="11"/>
      <c r="L10" s="31">
        <f>L7+66</f>
        <v>350</v>
      </c>
    </row>
    <row r="11" spans="3:13" ht="17.25" thickBot="1">
      <c r="C11" s="27" t="s">
        <v>11</v>
      </c>
      <c r="D11" s="27" t="s">
        <v>0</v>
      </c>
    </row>
    <row r="12" spans="3:13">
      <c r="C12" s="28" t="s">
        <v>12</v>
      </c>
      <c r="D12" s="14">
        <v>87</v>
      </c>
      <c r="E12">
        <v>120</v>
      </c>
      <c r="F12" s="22"/>
      <c r="G12" s="22">
        <f>E12-D12</f>
        <v>33</v>
      </c>
      <c r="I12" s="22">
        <f>D14+D16+D18</f>
        <v>128</v>
      </c>
      <c r="J12" s="22">
        <f>D12-22</f>
        <v>65</v>
      </c>
    </row>
    <row r="13" spans="3:13">
      <c r="C13" s="29" t="s">
        <v>60</v>
      </c>
      <c r="D13" s="15">
        <v>21</v>
      </c>
      <c r="E13">
        <v>35</v>
      </c>
      <c r="F13" s="22"/>
      <c r="G13" s="22">
        <f t="shared" ref="G13:G18" si="0">E13-D13</f>
        <v>14</v>
      </c>
      <c r="I13" s="22"/>
      <c r="M13">
        <f>E14+E16+E18</f>
        <v>150</v>
      </c>
    </row>
    <row r="14" spans="3:13">
      <c r="C14" s="29" t="s">
        <v>13</v>
      </c>
      <c r="D14" s="15">
        <f>DCIT_2!A41</f>
        <v>39</v>
      </c>
      <c r="E14">
        <v>40</v>
      </c>
      <c r="G14" s="22">
        <f t="shared" si="0"/>
        <v>1</v>
      </c>
      <c r="I14" s="22">
        <f>D15+D17</f>
        <v>19</v>
      </c>
      <c r="J14">
        <f>E15+E17</f>
        <v>15</v>
      </c>
    </row>
    <row r="15" spans="3:13">
      <c r="C15" s="29" t="s">
        <v>289</v>
      </c>
      <c r="D15" s="16">
        <f>DBIT_2!A8</f>
        <v>6</v>
      </c>
      <c r="E15">
        <v>0</v>
      </c>
      <c r="G15" s="22">
        <f t="shared" si="0"/>
        <v>-6</v>
      </c>
      <c r="I15" s="22">
        <f>I14+12</f>
        <v>31</v>
      </c>
    </row>
    <row r="16" spans="3:13">
      <c r="C16" s="29" t="s">
        <v>14</v>
      </c>
      <c r="D16" s="16">
        <f>DCIT_3!A63</f>
        <v>61</v>
      </c>
      <c r="E16">
        <v>75</v>
      </c>
      <c r="G16" s="22">
        <f t="shared" si="0"/>
        <v>14</v>
      </c>
    </row>
    <row r="17" spans="3:7">
      <c r="C17" s="29" t="s">
        <v>493</v>
      </c>
      <c r="D17" s="16">
        <v>13</v>
      </c>
      <c r="E17">
        <v>15</v>
      </c>
      <c r="G17" s="22">
        <f t="shared" si="0"/>
        <v>2</v>
      </c>
    </row>
    <row r="18" spans="3:7" ht="15.75" thickBot="1">
      <c r="C18" s="30" t="s">
        <v>15</v>
      </c>
      <c r="D18" s="26">
        <v>28</v>
      </c>
      <c r="E18">
        <v>35</v>
      </c>
      <c r="G18" s="22">
        <f t="shared" si="0"/>
        <v>7</v>
      </c>
    </row>
    <row r="19" spans="3:7" ht="15.75" thickBot="1">
      <c r="D19" s="17"/>
    </row>
    <row r="20" spans="3:7" ht="18.75" thickBot="1">
      <c r="C20" s="2" t="s">
        <v>10</v>
      </c>
      <c r="D20" s="12">
        <f>SUM(D12:D18)</f>
        <v>255</v>
      </c>
      <c r="E20" s="12">
        <f>SUM(E12:E18)</f>
        <v>320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0CE27-5F92-4B49-A4D1-DBF59F1A4F0F}">
  <dimension ref="D5:L10"/>
  <sheetViews>
    <sheetView workbookViewId="0">
      <selection activeCell="K16" sqref="K16"/>
    </sheetView>
  </sheetViews>
  <sheetFormatPr defaultRowHeight="15"/>
  <cols>
    <col min="5" max="5" width="10.42578125" bestFit="1" customWidth="1"/>
    <col min="6" max="6" width="10.140625" bestFit="1" customWidth="1"/>
  </cols>
  <sheetData>
    <row r="5" spans="4:12" ht="15.75">
      <c r="E5" s="25" t="s">
        <v>497</v>
      </c>
      <c r="F5" s="25" t="s">
        <v>498</v>
      </c>
    </row>
    <row r="6" spans="4:12">
      <c r="D6" s="8" t="s">
        <v>490</v>
      </c>
      <c r="E6">
        <v>237</v>
      </c>
      <c r="F6">
        <v>142</v>
      </c>
    </row>
    <row r="7" spans="4:12">
      <c r="D7" s="8" t="s">
        <v>491</v>
      </c>
      <c r="E7">
        <v>40</v>
      </c>
      <c r="F7">
        <v>23</v>
      </c>
      <c r="K7" t="s">
        <v>490</v>
      </c>
      <c r="L7">
        <v>155</v>
      </c>
    </row>
    <row r="8" spans="4:12">
      <c r="D8" s="8" t="s">
        <v>492</v>
      </c>
      <c r="E8">
        <v>46</v>
      </c>
      <c r="F8">
        <v>18</v>
      </c>
      <c r="K8" t="s">
        <v>491</v>
      </c>
      <c r="L8">
        <v>25</v>
      </c>
    </row>
    <row r="9" spans="4:12">
      <c r="D9" s="8" t="s">
        <v>494</v>
      </c>
      <c r="E9">
        <v>11</v>
      </c>
      <c r="F9">
        <v>9</v>
      </c>
      <c r="K9" t="s">
        <v>492</v>
      </c>
      <c r="L9">
        <v>250</v>
      </c>
    </row>
    <row r="10" spans="4:12">
      <c r="K10" t="s">
        <v>494</v>
      </c>
      <c r="L10">
        <v>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D7A47-B96A-45A6-A51D-9E4E05770BC0}">
  <dimension ref="B1:H17"/>
  <sheetViews>
    <sheetView workbookViewId="0">
      <selection activeCell="D10" sqref="D10"/>
    </sheetView>
  </sheetViews>
  <sheetFormatPr defaultRowHeight="15"/>
  <cols>
    <col min="2" max="2" width="36.5703125" bestFit="1" customWidth="1"/>
    <col min="4" max="4" width="16.42578125" customWidth="1"/>
    <col min="5" max="5" width="30.42578125" customWidth="1"/>
    <col min="6" max="6" width="15.7109375" bestFit="1" customWidth="1"/>
    <col min="7" max="7" width="30.5703125" customWidth="1"/>
    <col min="8" max="8" width="22.140625" customWidth="1"/>
  </cols>
  <sheetData>
    <row r="1" spans="2:8" ht="18.75">
      <c r="B1" s="42" t="s">
        <v>490</v>
      </c>
      <c r="D1" s="42" t="s">
        <v>1027</v>
      </c>
      <c r="E1" s="42" t="s">
        <v>1028</v>
      </c>
      <c r="F1" s="42" t="s">
        <v>1029</v>
      </c>
      <c r="G1" s="42" t="s">
        <v>1030</v>
      </c>
    </row>
    <row r="2" spans="2:8">
      <c r="B2" s="21" t="s">
        <v>709</v>
      </c>
      <c r="D2" s="43" t="s">
        <v>1012</v>
      </c>
      <c r="E2" s="43" t="s">
        <v>709</v>
      </c>
      <c r="F2" s="44">
        <v>255762724200</v>
      </c>
      <c r="G2" s="43" t="s">
        <v>1022</v>
      </c>
      <c r="H2" s="45" t="s">
        <v>1031</v>
      </c>
    </row>
    <row r="3" spans="2:8">
      <c r="B3" s="47" t="s">
        <v>719</v>
      </c>
      <c r="D3" s="21" t="s">
        <v>1013</v>
      </c>
      <c r="E3" s="21" t="s">
        <v>719</v>
      </c>
      <c r="F3" s="20">
        <v>779790093</v>
      </c>
      <c r="G3" s="21" t="s">
        <v>1023</v>
      </c>
    </row>
    <row r="4" spans="2:8">
      <c r="B4" s="47" t="s">
        <v>781</v>
      </c>
      <c r="D4" s="41" t="s">
        <v>1014</v>
      </c>
      <c r="E4" s="41" t="s">
        <v>781</v>
      </c>
      <c r="F4" s="40">
        <v>255740901453</v>
      </c>
      <c r="G4" s="41" t="s">
        <v>1022</v>
      </c>
      <c r="H4" s="38"/>
    </row>
    <row r="5" spans="2:8">
      <c r="B5" s="47" t="s">
        <v>800</v>
      </c>
      <c r="D5" s="21" t="s">
        <v>1015</v>
      </c>
      <c r="E5" s="21" t="s">
        <v>800</v>
      </c>
      <c r="F5" s="20">
        <v>255715235645</v>
      </c>
      <c r="G5" s="21" t="s">
        <v>1024</v>
      </c>
    </row>
    <row r="6" spans="2:8" ht="26.25">
      <c r="B6" s="18" t="s">
        <v>872</v>
      </c>
      <c r="D6" s="21" t="s">
        <v>1016</v>
      </c>
      <c r="E6" s="21" t="s">
        <v>872</v>
      </c>
      <c r="F6" s="20">
        <v>619078192</v>
      </c>
      <c r="G6" s="21" t="s">
        <v>1022</v>
      </c>
      <c r="H6" s="21" t="s">
        <v>1032</v>
      </c>
    </row>
    <row r="7" spans="2:8">
      <c r="B7" s="47" t="s">
        <v>892</v>
      </c>
      <c r="D7" s="43" t="s">
        <v>1017</v>
      </c>
      <c r="E7" s="43" t="s">
        <v>892</v>
      </c>
      <c r="F7" s="40" t="s">
        <v>33</v>
      </c>
      <c r="G7" s="43" t="s">
        <v>1022</v>
      </c>
      <c r="H7" s="45" t="s">
        <v>1031</v>
      </c>
    </row>
    <row r="8" spans="2:8">
      <c r="B8" s="47" t="s">
        <v>912</v>
      </c>
      <c r="D8" s="41" t="s">
        <v>1018</v>
      </c>
      <c r="E8" s="41" t="s">
        <v>912</v>
      </c>
      <c r="F8" s="40">
        <v>255678606048</v>
      </c>
      <c r="G8" s="41" t="s">
        <v>1025</v>
      </c>
      <c r="H8" s="46" t="s">
        <v>1033</v>
      </c>
    </row>
    <row r="9" spans="2:8">
      <c r="B9" s="18" t="s">
        <v>969</v>
      </c>
      <c r="D9" s="21" t="s">
        <v>1019</v>
      </c>
      <c r="E9" s="21" t="s">
        <v>969</v>
      </c>
      <c r="F9" s="20">
        <v>255753586083</v>
      </c>
      <c r="G9" s="21" t="s">
        <v>1025</v>
      </c>
    </row>
    <row r="10" spans="2:8">
      <c r="B10" s="39" t="s">
        <v>1007</v>
      </c>
      <c r="D10" s="41" t="s">
        <v>1020</v>
      </c>
      <c r="E10" s="41" t="s">
        <v>1007</v>
      </c>
      <c r="F10" s="40">
        <v>786131223</v>
      </c>
      <c r="G10" s="41" t="s">
        <v>1026</v>
      </c>
    </row>
    <row r="11" spans="2:8">
      <c r="B11" s="24"/>
      <c r="F11" s="22"/>
    </row>
    <row r="12" spans="2:8" ht="18.75">
      <c r="B12" s="42" t="s">
        <v>491</v>
      </c>
      <c r="F12" s="22"/>
    </row>
    <row r="13" spans="2:8" ht="26.25">
      <c r="B13" s="10" t="s">
        <v>679</v>
      </c>
      <c r="D13" s="43" t="s">
        <v>1021</v>
      </c>
      <c r="E13" s="43" t="s">
        <v>679</v>
      </c>
      <c r="F13" s="40">
        <v>255611444804</v>
      </c>
      <c r="G13" s="43" t="s">
        <v>1022</v>
      </c>
      <c r="H13" s="43" t="s">
        <v>1032</v>
      </c>
    </row>
    <row r="17" spans="4:6">
      <c r="D17" s="19" t="s">
        <v>1034</v>
      </c>
      <c r="E17" s="38" t="s">
        <v>613</v>
      </c>
      <c r="F17" s="20">
        <v>255675308310</v>
      </c>
    </row>
  </sheetData>
  <conditionalFormatting sqref="B10:B11">
    <cfRule type="duplicateValues" dxfId="7" priority="3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F154D-F230-4A45-93B8-ACB802C12E29}">
  <dimension ref="A1:E26"/>
  <sheetViews>
    <sheetView workbookViewId="0">
      <selection activeCell="C21" sqref="C21"/>
    </sheetView>
  </sheetViews>
  <sheetFormatPr defaultRowHeight="15"/>
  <cols>
    <col min="1" max="1" width="5.42578125" style="51" customWidth="1"/>
    <col min="2" max="2" width="18.85546875" style="51" customWidth="1"/>
    <col min="3" max="3" width="38" style="51" customWidth="1"/>
    <col min="4" max="10" width="10.140625" style="51" customWidth="1"/>
    <col min="11" max="16384" width="9.140625" style="51"/>
  </cols>
  <sheetData>
    <row r="1" spans="1:5" ht="18.75">
      <c r="A1" s="88" t="s">
        <v>62</v>
      </c>
      <c r="B1" s="89"/>
      <c r="C1" s="89"/>
    </row>
    <row r="2" spans="1:5">
      <c r="A2" s="52" t="s">
        <v>0</v>
      </c>
      <c r="B2" s="53" t="s">
        <v>1</v>
      </c>
      <c r="C2" s="53" t="s">
        <v>2</v>
      </c>
    </row>
    <row r="3" spans="1:5">
      <c r="A3" s="56">
        <v>1</v>
      </c>
      <c r="B3" s="56" t="s">
        <v>647</v>
      </c>
      <c r="C3" s="56" t="s">
        <v>648</v>
      </c>
    </row>
    <row r="4" spans="1:5">
      <c r="A4" s="56">
        <v>2</v>
      </c>
      <c r="B4" s="56" t="s">
        <v>649</v>
      </c>
      <c r="C4" s="56" t="s">
        <v>650</v>
      </c>
    </row>
    <row r="5" spans="1:5">
      <c r="A5" s="56">
        <v>3</v>
      </c>
      <c r="B5" s="56" t="s">
        <v>651</v>
      </c>
      <c r="C5" s="56" t="s">
        <v>652</v>
      </c>
    </row>
    <row r="6" spans="1:5">
      <c r="A6" s="56">
        <v>4</v>
      </c>
      <c r="B6" s="56" t="s">
        <v>653</v>
      </c>
      <c r="C6" s="56" t="s">
        <v>654</v>
      </c>
    </row>
    <row r="7" spans="1:5">
      <c r="A7" s="56">
        <v>5</v>
      </c>
      <c r="B7" s="56" t="s">
        <v>655</v>
      </c>
      <c r="C7" s="56" t="s">
        <v>656</v>
      </c>
    </row>
    <row r="8" spans="1:5">
      <c r="A8" s="56">
        <v>6</v>
      </c>
      <c r="B8" s="56" t="s">
        <v>657</v>
      </c>
      <c r="C8" s="56" t="s">
        <v>658</v>
      </c>
    </row>
    <row r="9" spans="1:5" ht="18" customHeight="1">
      <c r="A9" s="56">
        <v>7</v>
      </c>
      <c r="B9" s="56" t="s">
        <v>659</v>
      </c>
      <c r="C9" s="56" t="s">
        <v>660</v>
      </c>
      <c r="D9" s="57"/>
      <c r="E9" s="57"/>
    </row>
    <row r="10" spans="1:5">
      <c r="A10" s="56">
        <v>8</v>
      </c>
      <c r="B10" s="56" t="s">
        <v>661</v>
      </c>
      <c r="C10" s="56" t="s">
        <v>662</v>
      </c>
    </row>
    <row r="11" spans="1:5">
      <c r="A11" s="56">
        <v>9</v>
      </c>
      <c r="B11" s="56" t="s">
        <v>663</v>
      </c>
      <c r="C11" s="56" t="s">
        <v>664</v>
      </c>
    </row>
    <row r="12" spans="1:5">
      <c r="A12" s="56">
        <v>10</v>
      </c>
      <c r="B12" s="56" t="s">
        <v>665</v>
      </c>
      <c r="C12" s="56" t="s">
        <v>666</v>
      </c>
    </row>
    <row r="13" spans="1:5">
      <c r="A13" s="56">
        <v>11</v>
      </c>
      <c r="B13" s="56" t="s">
        <v>667</v>
      </c>
      <c r="C13" s="56" t="s">
        <v>614</v>
      </c>
    </row>
    <row r="14" spans="1:5">
      <c r="A14" s="56">
        <v>12</v>
      </c>
      <c r="B14" s="56" t="s">
        <v>668</v>
      </c>
      <c r="C14" s="56" t="s">
        <v>669</v>
      </c>
    </row>
    <row r="15" spans="1:5">
      <c r="A15" s="56">
        <v>13</v>
      </c>
      <c r="B15" s="56" t="s">
        <v>670</v>
      </c>
      <c r="C15" s="56" t="s">
        <v>671</v>
      </c>
    </row>
    <row r="16" spans="1:5">
      <c r="A16" s="56">
        <v>14</v>
      </c>
      <c r="B16" s="56" t="s">
        <v>672</v>
      </c>
      <c r="C16" s="56" t="s">
        <v>673</v>
      </c>
    </row>
    <row r="17" spans="1:3">
      <c r="A17" s="56">
        <v>15</v>
      </c>
      <c r="B17" s="56" t="s">
        <v>674</v>
      </c>
      <c r="C17" s="56" t="s">
        <v>675</v>
      </c>
    </row>
    <row r="18" spans="1:3">
      <c r="A18" s="56">
        <v>16</v>
      </c>
      <c r="B18" s="56" t="s">
        <v>676</v>
      </c>
      <c r="C18" s="56" t="s">
        <v>677</v>
      </c>
    </row>
    <row r="19" spans="1:3">
      <c r="A19" s="56">
        <v>17</v>
      </c>
      <c r="B19" s="56" t="s">
        <v>678</v>
      </c>
      <c r="C19" s="56" t="s">
        <v>679</v>
      </c>
    </row>
    <row r="20" spans="1:3">
      <c r="A20" s="56">
        <v>18</v>
      </c>
      <c r="B20" s="56" t="s">
        <v>680</v>
      </c>
      <c r="C20" s="56" t="s">
        <v>681</v>
      </c>
    </row>
    <row r="21" spans="1:3" ht="14.25" customHeight="1">
      <c r="A21" s="56">
        <v>19</v>
      </c>
      <c r="B21" s="56" t="s">
        <v>1072</v>
      </c>
      <c r="C21" s="56" t="s">
        <v>1073</v>
      </c>
    </row>
    <row r="22" spans="1:3">
      <c r="A22" s="56">
        <v>20</v>
      </c>
      <c r="B22" s="56" t="s">
        <v>682</v>
      </c>
      <c r="C22" s="56" t="s">
        <v>683</v>
      </c>
    </row>
    <row r="23" spans="1:3">
      <c r="A23" s="56">
        <v>21</v>
      </c>
      <c r="B23" s="56" t="s">
        <v>684</v>
      </c>
      <c r="C23" s="56" t="s">
        <v>685</v>
      </c>
    </row>
    <row r="24" spans="1:3">
      <c r="A24" s="56">
        <v>22</v>
      </c>
      <c r="B24" s="56" t="s">
        <v>1048</v>
      </c>
      <c r="C24" s="56" t="s">
        <v>1049</v>
      </c>
    </row>
    <row r="25" spans="1:3">
      <c r="A25" s="56">
        <v>23</v>
      </c>
      <c r="B25" s="56" t="s">
        <v>686</v>
      </c>
      <c r="C25" s="56" t="s">
        <v>687</v>
      </c>
    </row>
    <row r="26" spans="1:3">
      <c r="A26" s="56">
        <v>24</v>
      </c>
      <c r="B26" s="56" t="s">
        <v>688</v>
      </c>
      <c r="C26" s="56" t="s">
        <v>689</v>
      </c>
    </row>
  </sheetData>
  <sheetProtection sheet="1" objects="1" scenarios="1"/>
  <mergeCells count="1">
    <mergeCell ref="A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58"/>
  <sheetViews>
    <sheetView tabSelected="1" topLeftCell="A38" workbookViewId="0">
      <selection activeCell="C4" sqref="C4"/>
    </sheetView>
  </sheetViews>
  <sheetFormatPr defaultRowHeight="15"/>
  <cols>
    <col min="1" max="1" width="5.42578125" style="51" customWidth="1"/>
    <col min="2" max="2" width="18.85546875" style="51" customWidth="1"/>
    <col min="3" max="3" width="31.85546875" style="51" customWidth="1"/>
    <col min="4" max="16384" width="9.140625" style="51"/>
  </cols>
  <sheetData>
    <row r="1" spans="1:3" ht="18.75">
      <c r="A1" s="90" t="s">
        <v>983</v>
      </c>
      <c r="B1" s="90"/>
      <c r="C1" s="90"/>
    </row>
    <row r="2" spans="1:3">
      <c r="A2" s="52" t="s">
        <v>0</v>
      </c>
      <c r="B2" s="58" t="s">
        <v>1</v>
      </c>
      <c r="C2" s="53" t="s">
        <v>2</v>
      </c>
    </row>
    <row r="3" spans="1:3">
      <c r="A3" s="56">
        <v>1</v>
      </c>
      <c r="B3" s="55" t="s">
        <v>294</v>
      </c>
      <c r="C3" s="87" t="s">
        <v>434</v>
      </c>
    </row>
    <row r="4" spans="1:3">
      <c r="A4" s="56">
        <v>2</v>
      </c>
      <c r="B4" s="55" t="s">
        <v>1075</v>
      </c>
      <c r="C4" s="101" t="s">
        <v>1074</v>
      </c>
    </row>
    <row r="5" spans="1:3">
      <c r="A5" s="56">
        <v>3</v>
      </c>
      <c r="B5" s="55" t="s">
        <v>295</v>
      </c>
      <c r="C5" s="87" t="s">
        <v>457</v>
      </c>
    </row>
    <row r="6" spans="1:3">
      <c r="A6" s="56">
        <v>4</v>
      </c>
      <c r="B6" s="56" t="s">
        <v>296</v>
      </c>
      <c r="C6" s="87" t="s">
        <v>435</v>
      </c>
    </row>
    <row r="7" spans="1:3">
      <c r="A7" s="56">
        <v>5</v>
      </c>
      <c r="B7" s="55" t="s">
        <v>288</v>
      </c>
      <c r="C7" s="87" t="s">
        <v>284</v>
      </c>
    </row>
    <row r="8" spans="1:3">
      <c r="A8" s="56">
        <v>6</v>
      </c>
      <c r="B8" s="55" t="s">
        <v>297</v>
      </c>
      <c r="C8" s="87" t="s">
        <v>436</v>
      </c>
    </row>
    <row r="9" spans="1:3">
      <c r="A9" s="56">
        <v>7</v>
      </c>
      <c r="B9" s="55" t="s">
        <v>298</v>
      </c>
      <c r="C9" s="87" t="s">
        <v>466</v>
      </c>
    </row>
    <row r="10" spans="1:3">
      <c r="A10" s="56">
        <v>8</v>
      </c>
      <c r="B10" s="55" t="s">
        <v>299</v>
      </c>
      <c r="C10" s="87" t="s">
        <v>437</v>
      </c>
    </row>
    <row r="11" spans="1:3">
      <c r="A11" s="56">
        <v>9</v>
      </c>
      <c r="B11" s="54" t="s">
        <v>1035</v>
      </c>
      <c r="C11" s="56" t="s">
        <v>1036</v>
      </c>
    </row>
    <row r="12" spans="1:3">
      <c r="A12" s="56">
        <v>10</v>
      </c>
      <c r="B12" s="55" t="s">
        <v>1035</v>
      </c>
      <c r="C12" s="87" t="s">
        <v>1036</v>
      </c>
    </row>
    <row r="13" spans="1:3">
      <c r="A13" s="56">
        <v>11</v>
      </c>
      <c r="B13" s="55" t="s">
        <v>300</v>
      </c>
      <c r="C13" s="87" t="s">
        <v>467</v>
      </c>
    </row>
    <row r="14" spans="1:3">
      <c r="A14" s="56">
        <v>12</v>
      </c>
      <c r="B14" s="55" t="s">
        <v>301</v>
      </c>
      <c r="C14" s="87" t="s">
        <v>468</v>
      </c>
    </row>
    <row r="15" spans="1:3">
      <c r="A15" s="56">
        <v>13</v>
      </c>
      <c r="B15" s="55" t="s">
        <v>302</v>
      </c>
      <c r="C15" s="87" t="s">
        <v>459</v>
      </c>
    </row>
    <row r="16" spans="1:3">
      <c r="A16" s="56">
        <v>14</v>
      </c>
      <c r="B16" s="55" t="s">
        <v>303</v>
      </c>
      <c r="C16" s="56" t="s">
        <v>469</v>
      </c>
    </row>
    <row r="17" spans="1:3">
      <c r="A17" s="56">
        <v>15</v>
      </c>
      <c r="B17" s="86" t="s">
        <v>287</v>
      </c>
      <c r="C17" s="56" t="s">
        <v>285</v>
      </c>
    </row>
    <row r="18" spans="1:3">
      <c r="A18" s="56">
        <v>16</v>
      </c>
      <c r="B18" s="55" t="s">
        <v>395</v>
      </c>
      <c r="C18" s="87" t="s">
        <v>396</v>
      </c>
    </row>
    <row r="19" spans="1:3">
      <c r="A19" s="56">
        <v>17</v>
      </c>
      <c r="B19" s="55" t="s">
        <v>304</v>
      </c>
      <c r="C19" s="87" t="s">
        <v>460</v>
      </c>
    </row>
    <row r="20" spans="1:3">
      <c r="A20" s="56">
        <v>18</v>
      </c>
      <c r="B20" s="55" t="s">
        <v>305</v>
      </c>
      <c r="C20" s="87" t="s">
        <v>1077</v>
      </c>
    </row>
    <row r="21" spans="1:3">
      <c r="A21" s="56">
        <v>19</v>
      </c>
      <c r="B21" s="55" t="s">
        <v>306</v>
      </c>
      <c r="C21" s="87" t="s">
        <v>438</v>
      </c>
    </row>
    <row r="22" spans="1:3">
      <c r="A22" s="56">
        <v>20</v>
      </c>
      <c r="B22" s="55" t="s">
        <v>481</v>
      </c>
      <c r="C22" s="87" t="s">
        <v>482</v>
      </c>
    </row>
    <row r="23" spans="1:3">
      <c r="A23" s="56">
        <v>21</v>
      </c>
      <c r="B23" s="55" t="s">
        <v>245</v>
      </c>
      <c r="C23" s="87" t="s">
        <v>246</v>
      </c>
    </row>
    <row r="24" spans="1:3">
      <c r="A24" s="56">
        <v>22</v>
      </c>
      <c r="B24" s="55" t="s">
        <v>307</v>
      </c>
      <c r="C24" s="87" t="s">
        <v>439</v>
      </c>
    </row>
    <row r="25" spans="1:3">
      <c r="A25" s="56">
        <v>23</v>
      </c>
      <c r="B25" s="55" t="s">
        <v>308</v>
      </c>
      <c r="C25" s="87" t="s">
        <v>440</v>
      </c>
    </row>
    <row r="26" spans="1:3">
      <c r="A26" s="56">
        <v>24</v>
      </c>
      <c r="B26" s="55" t="s">
        <v>309</v>
      </c>
      <c r="C26" s="87" t="s">
        <v>441</v>
      </c>
    </row>
    <row r="27" spans="1:3">
      <c r="A27" s="56">
        <v>25</v>
      </c>
      <c r="B27" s="55" t="s">
        <v>310</v>
      </c>
      <c r="C27" s="87" t="s">
        <v>442</v>
      </c>
    </row>
    <row r="28" spans="1:3">
      <c r="A28" s="56">
        <v>26</v>
      </c>
      <c r="B28" s="55" t="s">
        <v>1011</v>
      </c>
      <c r="C28" s="87" t="s">
        <v>1061</v>
      </c>
    </row>
    <row r="29" spans="1:3">
      <c r="A29" s="56">
        <v>27</v>
      </c>
      <c r="B29" s="55" t="s">
        <v>311</v>
      </c>
      <c r="C29" s="87" t="s">
        <v>443</v>
      </c>
    </row>
    <row r="30" spans="1:3">
      <c r="A30" s="56">
        <v>28</v>
      </c>
      <c r="B30" s="55" t="s">
        <v>1067</v>
      </c>
      <c r="C30" s="56" t="s">
        <v>1076</v>
      </c>
    </row>
    <row r="31" spans="1:3">
      <c r="A31" s="56">
        <v>29</v>
      </c>
      <c r="B31" s="55" t="s">
        <v>312</v>
      </c>
      <c r="C31" s="87" t="s">
        <v>461</v>
      </c>
    </row>
    <row r="32" spans="1:3">
      <c r="A32" s="56">
        <v>30</v>
      </c>
      <c r="B32" s="55" t="s">
        <v>313</v>
      </c>
      <c r="C32" s="87" t="s">
        <v>462</v>
      </c>
    </row>
    <row r="33" spans="1:3">
      <c r="A33" s="56">
        <v>31</v>
      </c>
      <c r="B33" s="55" t="s">
        <v>314</v>
      </c>
      <c r="C33" s="87" t="s">
        <v>444</v>
      </c>
    </row>
    <row r="34" spans="1:3">
      <c r="A34" s="56">
        <v>32</v>
      </c>
      <c r="B34" s="55" t="s">
        <v>315</v>
      </c>
      <c r="C34" s="87" t="s">
        <v>445</v>
      </c>
    </row>
    <row r="35" spans="1:3">
      <c r="A35" s="56">
        <v>33</v>
      </c>
      <c r="B35" s="55" t="s">
        <v>316</v>
      </c>
      <c r="C35" s="87" t="s">
        <v>446</v>
      </c>
    </row>
    <row r="36" spans="1:3">
      <c r="A36" s="56">
        <v>34</v>
      </c>
      <c r="B36" s="55" t="s">
        <v>317</v>
      </c>
      <c r="C36" s="87" t="s">
        <v>447</v>
      </c>
    </row>
    <row r="37" spans="1:3">
      <c r="A37" s="56">
        <v>35</v>
      </c>
      <c r="B37" s="55" t="s">
        <v>318</v>
      </c>
      <c r="C37" s="87" t="s">
        <v>448</v>
      </c>
    </row>
    <row r="38" spans="1:3">
      <c r="A38" s="56">
        <v>36</v>
      </c>
      <c r="B38" s="55" t="s">
        <v>397</v>
      </c>
      <c r="C38" s="87" t="s">
        <v>398</v>
      </c>
    </row>
    <row r="39" spans="1:3">
      <c r="A39" s="56">
        <v>37</v>
      </c>
      <c r="B39" s="55" t="s">
        <v>319</v>
      </c>
      <c r="C39" s="87" t="s">
        <v>463</v>
      </c>
    </row>
    <row r="40" spans="1:3">
      <c r="A40" s="56">
        <v>38</v>
      </c>
      <c r="B40" s="86" t="s">
        <v>1044</v>
      </c>
      <c r="C40" s="87" t="s">
        <v>1045</v>
      </c>
    </row>
    <row r="41" spans="1:3">
      <c r="A41" s="56">
        <v>39</v>
      </c>
      <c r="B41" s="55" t="s">
        <v>320</v>
      </c>
      <c r="C41" s="87" t="s">
        <v>449</v>
      </c>
    </row>
    <row r="42" spans="1:3">
      <c r="A42" s="56">
        <v>40</v>
      </c>
      <c r="B42" s="55" t="s">
        <v>399</v>
      </c>
      <c r="C42" s="87" t="s">
        <v>400</v>
      </c>
    </row>
    <row r="43" spans="1:3">
      <c r="A43" s="56">
        <v>41</v>
      </c>
      <c r="B43" s="55" t="s">
        <v>321</v>
      </c>
      <c r="C43" s="56" t="s">
        <v>470</v>
      </c>
    </row>
    <row r="44" spans="1:3">
      <c r="A44" s="56">
        <v>42</v>
      </c>
      <c r="B44" s="55" t="s">
        <v>322</v>
      </c>
      <c r="C44" s="87" t="s">
        <v>450</v>
      </c>
    </row>
    <row r="45" spans="1:3">
      <c r="A45" s="56">
        <v>43</v>
      </c>
      <c r="B45" s="55" t="s">
        <v>323</v>
      </c>
      <c r="C45" s="56" t="s">
        <v>471</v>
      </c>
    </row>
    <row r="46" spans="1:3">
      <c r="A46" s="56">
        <v>44</v>
      </c>
      <c r="B46" s="55" t="s">
        <v>324</v>
      </c>
      <c r="C46" s="87" t="s">
        <v>464</v>
      </c>
    </row>
    <row r="47" spans="1:3">
      <c r="A47" s="56">
        <v>45</v>
      </c>
      <c r="B47" s="55" t="s">
        <v>325</v>
      </c>
      <c r="C47" s="87" t="s">
        <v>451</v>
      </c>
    </row>
    <row r="48" spans="1:3">
      <c r="A48" s="56">
        <v>46</v>
      </c>
      <c r="B48" s="55" t="s">
        <v>326</v>
      </c>
      <c r="C48" s="87" t="s">
        <v>465</v>
      </c>
    </row>
    <row r="49" spans="1:3">
      <c r="A49" s="56">
        <v>47</v>
      </c>
      <c r="B49" s="55" t="s">
        <v>327</v>
      </c>
      <c r="C49" s="87" t="s">
        <v>452</v>
      </c>
    </row>
    <row r="50" spans="1:3">
      <c r="A50" s="56">
        <v>48</v>
      </c>
      <c r="B50" s="55" t="s">
        <v>328</v>
      </c>
      <c r="C50" s="87" t="s">
        <v>458</v>
      </c>
    </row>
    <row r="51" spans="1:3">
      <c r="A51" s="56">
        <v>49</v>
      </c>
      <c r="B51" s="86" t="s">
        <v>1046</v>
      </c>
      <c r="C51" s="87" t="s">
        <v>1047</v>
      </c>
    </row>
    <row r="52" spans="1:3">
      <c r="A52" s="56">
        <v>50</v>
      </c>
      <c r="B52" s="55" t="s">
        <v>329</v>
      </c>
      <c r="C52" s="87" t="s">
        <v>453</v>
      </c>
    </row>
    <row r="53" spans="1:3">
      <c r="A53" s="56">
        <v>51</v>
      </c>
      <c r="B53" s="55" t="s">
        <v>483</v>
      </c>
      <c r="C53" s="87" t="s">
        <v>484</v>
      </c>
    </row>
    <row r="54" spans="1:3">
      <c r="A54" s="56">
        <v>52</v>
      </c>
      <c r="B54" s="56" t="s">
        <v>330</v>
      </c>
      <c r="C54" s="87" t="s">
        <v>454</v>
      </c>
    </row>
    <row r="55" spans="1:3">
      <c r="A55" s="56">
        <v>53</v>
      </c>
      <c r="B55" s="56" t="s">
        <v>331</v>
      </c>
      <c r="C55" s="87" t="s">
        <v>455</v>
      </c>
    </row>
    <row r="56" spans="1:3">
      <c r="A56" s="56">
        <v>54</v>
      </c>
      <c r="B56" s="56" t="s">
        <v>332</v>
      </c>
      <c r="C56" s="87" t="s">
        <v>456</v>
      </c>
    </row>
    <row r="57" spans="1:3">
      <c r="A57" s="56">
        <v>55</v>
      </c>
      <c r="B57" s="55" t="s">
        <v>104</v>
      </c>
      <c r="C57" s="87" t="s">
        <v>105</v>
      </c>
    </row>
    <row r="58" spans="1:3">
      <c r="A58" s="56">
        <v>56</v>
      </c>
      <c r="B58" s="56" t="s">
        <v>122</v>
      </c>
      <c r="C58" s="87" t="s">
        <v>123</v>
      </c>
    </row>
  </sheetData>
  <sortState xmlns:xlrd2="http://schemas.microsoft.com/office/spreadsheetml/2017/richdata2" ref="A3:C58">
    <sortCondition sortBy="cellColor" ref="B3:B58" dxfId="20"/>
    <sortCondition sortBy="cellColor" ref="B3:B58" dxfId="19"/>
  </sortState>
  <mergeCells count="1">
    <mergeCell ref="A1:C1"/>
  </mergeCells>
  <conditionalFormatting sqref="B54">
    <cfRule type="duplicateValues" dxfId="6" priority="7"/>
  </conditionalFormatting>
  <conditionalFormatting sqref="B55">
    <cfRule type="duplicateValues" dxfId="5" priority="6"/>
  </conditionalFormatting>
  <conditionalFormatting sqref="B56">
    <cfRule type="duplicateValues" dxfId="4" priority="4"/>
  </conditionalFormatting>
  <conditionalFormatting sqref="B58">
    <cfRule type="duplicateValues" dxfId="3" priority="2"/>
  </conditionalFormatting>
  <conditionalFormatting sqref="C56">
    <cfRule type="duplicateValues" dxfId="2" priority="3"/>
  </conditionalFormatting>
  <conditionalFormatting sqref="C57">
    <cfRule type="duplicateValues" dxfId="1" priority="5"/>
  </conditionalFormatting>
  <conditionalFormatting sqref="C58">
    <cfRule type="duplicateValues" dxfId="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3"/>
  <sheetViews>
    <sheetView workbookViewId="0">
      <selection activeCell="C7" sqref="C7"/>
    </sheetView>
  </sheetViews>
  <sheetFormatPr defaultRowHeight="15"/>
  <cols>
    <col min="1" max="1" width="5.42578125" style="51" customWidth="1"/>
    <col min="2" max="2" width="18.85546875" style="51" customWidth="1"/>
    <col min="3" max="3" width="38" style="51" customWidth="1"/>
    <col min="4" max="4" width="15.42578125" style="51" customWidth="1"/>
    <col min="5" max="16384" width="9.140625" style="51"/>
  </cols>
  <sheetData>
    <row r="1" spans="1:3" ht="18.75">
      <c r="A1" s="90" t="s">
        <v>984</v>
      </c>
      <c r="B1" s="90"/>
      <c r="C1" s="90"/>
    </row>
    <row r="2" spans="1:3">
      <c r="A2" s="52" t="s">
        <v>0</v>
      </c>
      <c r="B2" s="53" t="s">
        <v>1</v>
      </c>
      <c r="C2" s="53" t="s">
        <v>2</v>
      </c>
    </row>
    <row r="3" spans="1:3">
      <c r="A3" s="56">
        <v>1</v>
      </c>
      <c r="B3" s="56" t="s">
        <v>1043</v>
      </c>
      <c r="C3" s="56" t="s">
        <v>1078</v>
      </c>
    </row>
    <row r="4" spans="1:3">
      <c r="A4" s="56">
        <v>2</v>
      </c>
      <c r="B4" s="56" t="s">
        <v>333</v>
      </c>
      <c r="C4" s="56" t="s">
        <v>473</v>
      </c>
    </row>
    <row r="5" spans="1:3">
      <c r="A5" s="56">
        <v>3</v>
      </c>
      <c r="B5" s="56" t="s">
        <v>334</v>
      </c>
      <c r="C5" s="56" t="s">
        <v>474</v>
      </c>
    </row>
    <row r="6" spans="1:3">
      <c r="A6" s="56">
        <v>4</v>
      </c>
      <c r="B6" s="56" t="s">
        <v>335</v>
      </c>
      <c r="C6" s="56" t="s">
        <v>475</v>
      </c>
    </row>
    <row r="7" spans="1:3">
      <c r="A7" s="56">
        <v>5</v>
      </c>
      <c r="B7" s="56" t="s">
        <v>336</v>
      </c>
      <c r="C7" s="56" t="s">
        <v>476</v>
      </c>
    </row>
    <row r="8" spans="1:3">
      <c r="A8" s="56">
        <v>6</v>
      </c>
      <c r="B8" s="56" t="s">
        <v>337</v>
      </c>
      <c r="C8" s="56" t="s">
        <v>477</v>
      </c>
    </row>
    <row r="9" spans="1:3">
      <c r="A9" s="56">
        <v>7</v>
      </c>
      <c r="B9" s="56" t="s">
        <v>338</v>
      </c>
      <c r="C9" s="56" t="s">
        <v>478</v>
      </c>
    </row>
    <row r="10" spans="1:3">
      <c r="A10" s="56">
        <v>8</v>
      </c>
      <c r="B10" s="56" t="s">
        <v>339</v>
      </c>
      <c r="C10" s="56" t="s">
        <v>479</v>
      </c>
    </row>
    <row r="11" spans="1:3">
      <c r="A11" s="56">
        <v>9</v>
      </c>
      <c r="B11" s="56" t="s">
        <v>340</v>
      </c>
      <c r="C11" s="56" t="s">
        <v>480</v>
      </c>
    </row>
    <row r="12" spans="1:3">
      <c r="A12" s="56">
        <v>10</v>
      </c>
      <c r="B12" s="56" t="s">
        <v>132</v>
      </c>
      <c r="C12" s="56" t="s">
        <v>133</v>
      </c>
    </row>
    <row r="13" spans="1:3">
      <c r="A13" s="56">
        <v>11</v>
      </c>
      <c r="B13" s="56" t="s">
        <v>135</v>
      </c>
      <c r="C13" s="56" t="s">
        <v>136</v>
      </c>
    </row>
  </sheetData>
  <sheetProtection sheet="1" objects="1" scenarios="1"/>
  <sortState xmlns:xlrd2="http://schemas.microsoft.com/office/spreadsheetml/2017/richdata2" ref="A4:C13">
    <sortCondition sortBy="cellColor" ref="C4:C13" dxfId="18"/>
    <sortCondition sortBy="cellColor" ref="C4:C13" dxfId="17"/>
  </sortState>
  <mergeCells count="1">
    <mergeCell ref="A1: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2D111-6988-45D5-B9BF-E8F21B46EBB0}">
  <dimension ref="A1:C110"/>
  <sheetViews>
    <sheetView workbookViewId="0">
      <selection activeCell="C83" sqref="C83"/>
    </sheetView>
  </sheetViews>
  <sheetFormatPr defaultRowHeight="15"/>
  <cols>
    <col min="1" max="1" width="7" style="51" customWidth="1"/>
    <col min="2" max="2" width="20.5703125" style="51" bestFit="1" customWidth="1"/>
    <col min="3" max="3" width="36" style="51" customWidth="1"/>
    <col min="4" max="16384" width="9.140625" style="51"/>
  </cols>
  <sheetData>
    <row r="1" spans="1:3" ht="19.5" thickBot="1">
      <c r="A1" s="91" t="s">
        <v>59</v>
      </c>
      <c r="B1" s="92"/>
      <c r="C1" s="93"/>
    </row>
    <row r="2" spans="1:3" ht="15.75" thickBot="1">
      <c r="A2" s="60" t="s">
        <v>0</v>
      </c>
      <c r="B2" s="61" t="s">
        <v>1</v>
      </c>
      <c r="C2" s="61" t="s">
        <v>2</v>
      </c>
    </row>
    <row r="3" spans="1:3">
      <c r="A3" s="62">
        <v>1</v>
      </c>
      <c r="B3" s="63" t="s">
        <v>503</v>
      </c>
      <c r="C3" s="63" t="s">
        <v>107</v>
      </c>
    </row>
    <row r="4" spans="1:3">
      <c r="A4" s="59">
        <v>2</v>
      </c>
      <c r="B4" s="56" t="s">
        <v>1039</v>
      </c>
      <c r="C4" s="56" t="s">
        <v>1040</v>
      </c>
    </row>
    <row r="5" spans="1:3">
      <c r="A5" s="62">
        <v>3</v>
      </c>
      <c r="B5" s="56" t="s">
        <v>504</v>
      </c>
      <c r="C5" s="56" t="s">
        <v>64</v>
      </c>
    </row>
    <row r="6" spans="1:3">
      <c r="A6" s="59">
        <v>4</v>
      </c>
      <c r="B6" s="56" t="s">
        <v>505</v>
      </c>
      <c r="C6" s="56" t="s">
        <v>506</v>
      </c>
    </row>
    <row r="7" spans="1:3">
      <c r="A7" s="62">
        <v>5</v>
      </c>
      <c r="B7" s="56" t="s">
        <v>507</v>
      </c>
      <c r="C7" s="56" t="s">
        <v>108</v>
      </c>
    </row>
    <row r="8" spans="1:3">
      <c r="A8" s="59">
        <v>6</v>
      </c>
      <c r="B8" s="56" t="s">
        <v>508</v>
      </c>
      <c r="C8" s="56" t="s">
        <v>509</v>
      </c>
    </row>
    <row r="9" spans="1:3">
      <c r="A9" s="62">
        <v>7</v>
      </c>
      <c r="B9" s="56" t="s">
        <v>510</v>
      </c>
      <c r="C9" s="56" t="s">
        <v>511</v>
      </c>
    </row>
    <row r="10" spans="1:3">
      <c r="A10" s="59">
        <v>8</v>
      </c>
      <c r="B10" s="56" t="s">
        <v>512</v>
      </c>
      <c r="C10" s="56" t="s">
        <v>65</v>
      </c>
    </row>
    <row r="11" spans="1:3">
      <c r="A11" s="62">
        <v>9</v>
      </c>
      <c r="B11" s="56" t="s">
        <v>996</v>
      </c>
      <c r="C11" s="56" t="s">
        <v>66</v>
      </c>
    </row>
    <row r="12" spans="1:3">
      <c r="A12" s="59">
        <v>10</v>
      </c>
      <c r="B12" s="56" t="s">
        <v>997</v>
      </c>
      <c r="C12" s="56" t="s">
        <v>1009</v>
      </c>
    </row>
    <row r="13" spans="1:3">
      <c r="A13" s="62">
        <v>11</v>
      </c>
      <c r="B13" s="56" t="s">
        <v>513</v>
      </c>
      <c r="C13" s="56" t="s">
        <v>67</v>
      </c>
    </row>
    <row r="14" spans="1:3">
      <c r="A14" s="59">
        <v>12</v>
      </c>
      <c r="B14" s="56" t="s">
        <v>1002</v>
      </c>
      <c r="C14" s="56" t="s">
        <v>611</v>
      </c>
    </row>
    <row r="15" spans="1:3">
      <c r="A15" s="62">
        <v>13</v>
      </c>
      <c r="B15" s="56" t="s">
        <v>514</v>
      </c>
      <c r="C15" s="56" t="s">
        <v>85</v>
      </c>
    </row>
    <row r="16" spans="1:3">
      <c r="A16" s="59">
        <v>14</v>
      </c>
      <c r="B16" s="56" t="s">
        <v>515</v>
      </c>
      <c r="C16" s="56" t="s">
        <v>68</v>
      </c>
    </row>
    <row r="17" spans="1:3">
      <c r="A17" s="62">
        <v>15</v>
      </c>
      <c r="B17" s="56" t="s">
        <v>1041</v>
      </c>
      <c r="C17" s="56" t="s">
        <v>1042</v>
      </c>
    </row>
    <row r="18" spans="1:3">
      <c r="A18" s="59">
        <v>16</v>
      </c>
      <c r="B18" s="56" t="s">
        <v>516</v>
      </c>
      <c r="C18" s="56" t="s">
        <v>69</v>
      </c>
    </row>
    <row r="19" spans="1:3">
      <c r="A19" s="62">
        <v>17</v>
      </c>
      <c r="B19" s="56" t="s">
        <v>517</v>
      </c>
      <c r="C19" s="56" t="s">
        <v>70</v>
      </c>
    </row>
    <row r="20" spans="1:3">
      <c r="A20" s="59">
        <v>18</v>
      </c>
      <c r="B20" s="56" t="s">
        <v>518</v>
      </c>
      <c r="C20" s="56" t="s">
        <v>86</v>
      </c>
    </row>
    <row r="21" spans="1:3">
      <c r="A21" s="62">
        <v>19</v>
      </c>
      <c r="B21" s="56" t="s">
        <v>519</v>
      </c>
      <c r="C21" s="56" t="s">
        <v>252</v>
      </c>
    </row>
    <row r="22" spans="1:3">
      <c r="A22" s="59">
        <v>20</v>
      </c>
      <c r="B22" s="56" t="s">
        <v>520</v>
      </c>
      <c r="C22" s="56" t="s">
        <v>109</v>
      </c>
    </row>
    <row r="23" spans="1:3">
      <c r="A23" s="62">
        <v>21</v>
      </c>
      <c r="B23" s="56" t="s">
        <v>521</v>
      </c>
      <c r="C23" s="56" t="s">
        <v>110</v>
      </c>
    </row>
    <row r="24" spans="1:3">
      <c r="A24" s="59">
        <v>22</v>
      </c>
      <c r="B24" s="56" t="s">
        <v>522</v>
      </c>
      <c r="C24" s="56" t="s">
        <v>111</v>
      </c>
    </row>
    <row r="25" spans="1:3">
      <c r="A25" s="62">
        <v>23</v>
      </c>
      <c r="B25" s="56" t="s">
        <v>523</v>
      </c>
      <c r="C25" s="56" t="s">
        <v>524</v>
      </c>
    </row>
    <row r="26" spans="1:3">
      <c r="A26" s="59">
        <v>24</v>
      </c>
      <c r="B26" s="56" t="s">
        <v>525</v>
      </c>
      <c r="C26" s="56" t="s">
        <v>112</v>
      </c>
    </row>
    <row r="27" spans="1:3">
      <c r="A27" s="62">
        <v>25</v>
      </c>
      <c r="B27" s="56" t="s">
        <v>999</v>
      </c>
      <c r="C27" s="56" t="s">
        <v>113</v>
      </c>
    </row>
    <row r="28" spans="1:3">
      <c r="A28" s="59">
        <v>26</v>
      </c>
      <c r="B28" s="56" t="s">
        <v>526</v>
      </c>
      <c r="C28" s="56" t="s">
        <v>87</v>
      </c>
    </row>
    <row r="29" spans="1:3">
      <c r="A29" s="62">
        <v>27</v>
      </c>
      <c r="B29" s="56" t="s">
        <v>527</v>
      </c>
      <c r="C29" s="56" t="s">
        <v>528</v>
      </c>
    </row>
    <row r="30" spans="1:3">
      <c r="A30" s="59">
        <v>28</v>
      </c>
      <c r="B30" s="56" t="s">
        <v>529</v>
      </c>
      <c r="C30" s="56" t="s">
        <v>88</v>
      </c>
    </row>
    <row r="31" spans="1:3">
      <c r="A31" s="62">
        <v>29</v>
      </c>
      <c r="B31" s="56" t="s">
        <v>530</v>
      </c>
      <c r="C31" s="56" t="s">
        <v>89</v>
      </c>
    </row>
    <row r="32" spans="1:3">
      <c r="A32" s="59">
        <v>30</v>
      </c>
      <c r="B32" s="56" t="s">
        <v>531</v>
      </c>
      <c r="C32" s="56" t="s">
        <v>90</v>
      </c>
    </row>
    <row r="33" spans="1:3">
      <c r="A33" s="62">
        <v>31</v>
      </c>
      <c r="B33" s="56" t="s">
        <v>532</v>
      </c>
      <c r="C33" s="56" t="s">
        <v>533</v>
      </c>
    </row>
    <row r="34" spans="1:3">
      <c r="A34" s="59">
        <v>32</v>
      </c>
      <c r="B34" s="56" t="s">
        <v>534</v>
      </c>
      <c r="C34" s="56" t="s">
        <v>535</v>
      </c>
    </row>
    <row r="35" spans="1:3">
      <c r="A35" s="62">
        <v>33</v>
      </c>
      <c r="B35" s="56" t="s">
        <v>536</v>
      </c>
      <c r="C35" s="56" t="s">
        <v>537</v>
      </c>
    </row>
    <row r="36" spans="1:3">
      <c r="A36" s="59">
        <v>34</v>
      </c>
      <c r="B36" s="56" t="s">
        <v>538</v>
      </c>
      <c r="C36" s="56" t="s">
        <v>401</v>
      </c>
    </row>
    <row r="37" spans="1:3">
      <c r="A37" s="62">
        <v>35</v>
      </c>
      <c r="B37" s="56" t="s">
        <v>539</v>
      </c>
      <c r="C37" s="56" t="s">
        <v>540</v>
      </c>
    </row>
    <row r="38" spans="1:3">
      <c r="A38" s="59">
        <v>36</v>
      </c>
      <c r="B38" s="56" t="s">
        <v>541</v>
      </c>
      <c r="C38" s="56" t="s">
        <v>91</v>
      </c>
    </row>
    <row r="39" spans="1:3">
      <c r="A39" s="62">
        <v>37</v>
      </c>
      <c r="B39" s="56" t="s">
        <v>542</v>
      </c>
      <c r="C39" s="56" t="s">
        <v>71</v>
      </c>
    </row>
    <row r="40" spans="1:3">
      <c r="A40" s="59">
        <v>38</v>
      </c>
      <c r="B40" s="56" t="s">
        <v>545</v>
      </c>
      <c r="C40" s="56" t="s">
        <v>92</v>
      </c>
    </row>
    <row r="41" spans="1:3">
      <c r="A41" s="62">
        <v>39</v>
      </c>
      <c r="B41" s="56" t="s">
        <v>546</v>
      </c>
      <c r="C41" s="56" t="s">
        <v>93</v>
      </c>
    </row>
    <row r="42" spans="1:3">
      <c r="A42" s="59">
        <v>40</v>
      </c>
      <c r="B42" s="56" t="s">
        <v>547</v>
      </c>
      <c r="C42" s="56" t="s">
        <v>114</v>
      </c>
    </row>
    <row r="43" spans="1:3">
      <c r="A43" s="62">
        <v>41</v>
      </c>
      <c r="B43" s="56" t="s">
        <v>548</v>
      </c>
      <c r="C43" s="56" t="s">
        <v>94</v>
      </c>
    </row>
    <row r="44" spans="1:3">
      <c r="A44" s="59">
        <v>42</v>
      </c>
      <c r="B44" s="56" t="s">
        <v>549</v>
      </c>
      <c r="C44" s="56" t="s">
        <v>72</v>
      </c>
    </row>
    <row r="45" spans="1:3">
      <c r="A45" s="62">
        <v>43</v>
      </c>
      <c r="B45" s="56" t="s">
        <v>550</v>
      </c>
      <c r="C45" s="56" t="s">
        <v>73</v>
      </c>
    </row>
    <row r="46" spans="1:3">
      <c r="A46" s="59">
        <v>44</v>
      </c>
      <c r="B46" s="56" t="s">
        <v>553</v>
      </c>
      <c r="C46" s="56" t="s">
        <v>95</v>
      </c>
    </row>
    <row r="47" spans="1:3">
      <c r="A47" s="62">
        <v>45</v>
      </c>
      <c r="B47" s="56" t="s">
        <v>554</v>
      </c>
      <c r="C47" s="56" t="s">
        <v>96</v>
      </c>
    </row>
    <row r="48" spans="1:3">
      <c r="A48" s="59">
        <v>46</v>
      </c>
      <c r="B48" s="56" t="s">
        <v>555</v>
      </c>
      <c r="C48" s="56" t="s">
        <v>97</v>
      </c>
    </row>
    <row r="49" spans="1:3">
      <c r="A49" s="62">
        <v>47</v>
      </c>
      <c r="B49" s="56" t="s">
        <v>1001</v>
      </c>
      <c r="C49" s="56" t="s">
        <v>612</v>
      </c>
    </row>
    <row r="50" spans="1:3">
      <c r="A50" s="59">
        <v>48</v>
      </c>
      <c r="B50" s="56" t="s">
        <v>556</v>
      </c>
      <c r="C50" s="56" t="s">
        <v>74</v>
      </c>
    </row>
    <row r="51" spans="1:3">
      <c r="A51" s="62">
        <v>49</v>
      </c>
      <c r="B51" s="56" t="s">
        <v>557</v>
      </c>
      <c r="C51" s="56" t="s">
        <v>115</v>
      </c>
    </row>
    <row r="52" spans="1:3">
      <c r="A52" s="59">
        <v>50</v>
      </c>
      <c r="B52" s="56" t="s">
        <v>558</v>
      </c>
      <c r="C52" s="56" t="s">
        <v>247</v>
      </c>
    </row>
    <row r="53" spans="1:3">
      <c r="A53" s="62">
        <v>51</v>
      </c>
      <c r="B53" s="56" t="s">
        <v>995</v>
      </c>
      <c r="C53" s="56" t="s">
        <v>264</v>
      </c>
    </row>
    <row r="54" spans="1:3">
      <c r="A54" s="59">
        <v>52</v>
      </c>
      <c r="B54" s="56" t="s">
        <v>559</v>
      </c>
      <c r="C54" s="56" t="s">
        <v>560</v>
      </c>
    </row>
    <row r="55" spans="1:3">
      <c r="A55" s="62">
        <v>53</v>
      </c>
      <c r="B55" s="56" t="s">
        <v>561</v>
      </c>
      <c r="C55" s="56" t="s">
        <v>562</v>
      </c>
    </row>
    <row r="56" spans="1:3">
      <c r="A56" s="59">
        <v>54</v>
      </c>
      <c r="B56" s="56" t="s">
        <v>1004</v>
      </c>
      <c r="C56" s="56" t="s">
        <v>1008</v>
      </c>
    </row>
    <row r="57" spans="1:3">
      <c r="A57" s="62">
        <v>55</v>
      </c>
      <c r="B57" s="56" t="s">
        <v>563</v>
      </c>
      <c r="C57" s="56" t="s">
        <v>116</v>
      </c>
    </row>
    <row r="58" spans="1:3">
      <c r="A58" s="59">
        <v>56</v>
      </c>
      <c r="B58" s="56" t="s">
        <v>564</v>
      </c>
      <c r="C58" s="56" t="s">
        <v>98</v>
      </c>
    </row>
    <row r="59" spans="1:3">
      <c r="A59" s="62">
        <v>57</v>
      </c>
      <c r="B59" s="56" t="s">
        <v>565</v>
      </c>
      <c r="C59" s="56" t="s">
        <v>75</v>
      </c>
    </row>
    <row r="60" spans="1:3">
      <c r="A60" s="59">
        <v>58</v>
      </c>
      <c r="B60" s="56" t="s">
        <v>566</v>
      </c>
      <c r="C60" s="56" t="s">
        <v>76</v>
      </c>
    </row>
    <row r="61" spans="1:3">
      <c r="A61" s="62">
        <v>59</v>
      </c>
      <c r="B61" s="56" t="s">
        <v>567</v>
      </c>
      <c r="C61" s="56" t="s">
        <v>77</v>
      </c>
    </row>
    <row r="62" spans="1:3">
      <c r="A62" s="59">
        <v>60</v>
      </c>
      <c r="B62" s="56" t="s">
        <v>568</v>
      </c>
      <c r="C62" s="56" t="s">
        <v>569</v>
      </c>
    </row>
    <row r="63" spans="1:3">
      <c r="A63" s="62">
        <v>61</v>
      </c>
      <c r="B63" s="56" t="s">
        <v>570</v>
      </c>
      <c r="C63" s="56" t="s">
        <v>99</v>
      </c>
    </row>
    <row r="64" spans="1:3">
      <c r="A64" s="59">
        <v>62</v>
      </c>
      <c r="B64" s="56" t="s">
        <v>571</v>
      </c>
      <c r="C64" s="56" t="s">
        <v>283</v>
      </c>
    </row>
    <row r="65" spans="1:3">
      <c r="A65" s="62">
        <v>63</v>
      </c>
      <c r="B65" s="56" t="s">
        <v>572</v>
      </c>
      <c r="C65" s="56" t="s">
        <v>573</v>
      </c>
    </row>
    <row r="66" spans="1:3">
      <c r="A66" s="59">
        <v>64</v>
      </c>
      <c r="B66" s="56" t="s">
        <v>574</v>
      </c>
      <c r="C66" s="56" t="s">
        <v>78</v>
      </c>
    </row>
    <row r="67" spans="1:3">
      <c r="A67" s="62">
        <v>65</v>
      </c>
      <c r="B67" s="56" t="s">
        <v>575</v>
      </c>
      <c r="C67" s="56" t="s">
        <v>79</v>
      </c>
    </row>
    <row r="68" spans="1:3">
      <c r="A68" s="59">
        <v>66</v>
      </c>
      <c r="B68" s="56" t="s">
        <v>576</v>
      </c>
      <c r="C68" s="56" t="s">
        <v>577</v>
      </c>
    </row>
    <row r="69" spans="1:3">
      <c r="A69" s="62">
        <v>67</v>
      </c>
      <c r="B69" s="56" t="s">
        <v>578</v>
      </c>
      <c r="C69" s="56" t="s">
        <v>80</v>
      </c>
    </row>
    <row r="70" spans="1:3">
      <c r="A70" s="59">
        <v>68</v>
      </c>
      <c r="B70" s="56" t="s">
        <v>579</v>
      </c>
      <c r="C70" s="56" t="s">
        <v>117</v>
      </c>
    </row>
    <row r="71" spans="1:3">
      <c r="A71" s="62">
        <v>69</v>
      </c>
      <c r="B71" s="56" t="s">
        <v>580</v>
      </c>
      <c r="C71" s="56" t="s">
        <v>286</v>
      </c>
    </row>
    <row r="72" spans="1:3">
      <c r="A72" s="59">
        <v>70</v>
      </c>
      <c r="B72" s="56" t="s">
        <v>581</v>
      </c>
      <c r="C72" s="56" t="s">
        <v>582</v>
      </c>
    </row>
    <row r="73" spans="1:3">
      <c r="A73" s="62">
        <v>71</v>
      </c>
      <c r="B73" s="56" t="s">
        <v>1003</v>
      </c>
      <c r="C73" s="56" t="s">
        <v>610</v>
      </c>
    </row>
    <row r="74" spans="1:3">
      <c r="A74" s="59">
        <v>72</v>
      </c>
      <c r="B74" s="56" t="s">
        <v>583</v>
      </c>
      <c r="C74" s="56" t="s">
        <v>584</v>
      </c>
    </row>
    <row r="75" spans="1:3">
      <c r="A75" s="62">
        <v>73</v>
      </c>
      <c r="B75" s="56" t="s">
        <v>585</v>
      </c>
      <c r="C75" s="56" t="s">
        <v>586</v>
      </c>
    </row>
    <row r="76" spans="1:3">
      <c r="A76" s="59">
        <v>74</v>
      </c>
      <c r="B76" s="56" t="s">
        <v>587</v>
      </c>
      <c r="C76" s="56" t="s">
        <v>81</v>
      </c>
    </row>
    <row r="77" spans="1:3">
      <c r="A77" s="62">
        <v>75</v>
      </c>
      <c r="B77" s="56" t="s">
        <v>588</v>
      </c>
      <c r="C77" s="56" t="s">
        <v>100</v>
      </c>
    </row>
    <row r="78" spans="1:3">
      <c r="A78" s="59">
        <v>76</v>
      </c>
      <c r="B78" s="56" t="s">
        <v>589</v>
      </c>
      <c r="C78" s="56" t="s">
        <v>101</v>
      </c>
    </row>
    <row r="79" spans="1:3">
      <c r="A79" s="62">
        <v>77</v>
      </c>
      <c r="B79" s="56" t="s">
        <v>590</v>
      </c>
      <c r="C79" s="56" t="s">
        <v>591</v>
      </c>
    </row>
    <row r="80" spans="1:3">
      <c r="A80" s="59">
        <v>78</v>
      </c>
      <c r="B80" s="56" t="s">
        <v>592</v>
      </c>
      <c r="C80" s="56" t="s">
        <v>102</v>
      </c>
    </row>
    <row r="81" spans="1:3">
      <c r="A81" s="62">
        <v>79</v>
      </c>
      <c r="B81" s="56" t="s">
        <v>593</v>
      </c>
      <c r="C81" s="56" t="s">
        <v>118</v>
      </c>
    </row>
    <row r="82" spans="1:3">
      <c r="A82" s="59">
        <v>80</v>
      </c>
      <c r="B82" s="56" t="s">
        <v>594</v>
      </c>
      <c r="C82" s="56" t="s">
        <v>103</v>
      </c>
    </row>
    <row r="83" spans="1:3">
      <c r="A83" s="62">
        <v>81</v>
      </c>
      <c r="B83" s="56" t="s">
        <v>595</v>
      </c>
      <c r="C83" s="56" t="s">
        <v>119</v>
      </c>
    </row>
    <row r="84" spans="1:3">
      <c r="A84" s="59">
        <v>82</v>
      </c>
      <c r="B84" s="56" t="s">
        <v>596</v>
      </c>
      <c r="C84" s="56" t="s">
        <v>120</v>
      </c>
    </row>
    <row r="85" spans="1:3">
      <c r="A85" s="62">
        <v>83</v>
      </c>
      <c r="B85" s="56" t="s">
        <v>597</v>
      </c>
      <c r="C85" s="56" t="s">
        <v>121</v>
      </c>
    </row>
    <row r="86" spans="1:3">
      <c r="A86" s="59">
        <v>84</v>
      </c>
      <c r="B86" s="56" t="s">
        <v>598</v>
      </c>
      <c r="C86" s="56" t="s">
        <v>82</v>
      </c>
    </row>
    <row r="87" spans="1:3">
      <c r="A87" s="62">
        <v>85</v>
      </c>
      <c r="B87" s="56" t="s">
        <v>599</v>
      </c>
      <c r="C87" s="56" t="s">
        <v>600</v>
      </c>
    </row>
    <row r="88" spans="1:3">
      <c r="A88" s="59">
        <v>86</v>
      </c>
      <c r="B88" s="56" t="s">
        <v>601</v>
      </c>
      <c r="C88" s="56" t="s">
        <v>83</v>
      </c>
    </row>
    <row r="89" spans="1:3">
      <c r="A89" s="62">
        <v>87</v>
      </c>
      <c r="B89" s="56" t="s">
        <v>1056</v>
      </c>
      <c r="C89" s="56" t="s">
        <v>1057</v>
      </c>
    </row>
    <row r="90" spans="1:3">
      <c r="A90" s="59">
        <v>88</v>
      </c>
      <c r="B90" s="56" t="s">
        <v>602</v>
      </c>
      <c r="C90" s="56" t="s">
        <v>603</v>
      </c>
    </row>
    <row r="91" spans="1:3">
      <c r="A91" s="62">
        <v>89</v>
      </c>
      <c r="B91" s="56" t="s">
        <v>604</v>
      </c>
      <c r="C91" s="56" t="s">
        <v>605</v>
      </c>
    </row>
    <row r="92" spans="1:3">
      <c r="A92" s="59">
        <v>90</v>
      </c>
      <c r="B92" s="56" t="s">
        <v>606</v>
      </c>
      <c r="C92" s="56" t="s">
        <v>106</v>
      </c>
    </row>
    <row r="93" spans="1:3">
      <c r="A93" s="62">
        <v>91</v>
      </c>
      <c r="B93" s="56" t="s">
        <v>1000</v>
      </c>
      <c r="C93" s="56" t="s">
        <v>1010</v>
      </c>
    </row>
    <row r="94" spans="1:3">
      <c r="A94" s="59">
        <v>92</v>
      </c>
      <c r="B94" s="56" t="s">
        <v>607</v>
      </c>
      <c r="C94" s="56" t="s">
        <v>84</v>
      </c>
    </row>
    <row r="95" spans="1:3">
      <c r="A95" s="62">
        <v>93</v>
      </c>
      <c r="B95" s="56" t="s">
        <v>608</v>
      </c>
      <c r="C95" s="56" t="s">
        <v>609</v>
      </c>
    </row>
    <row r="108" spans="2:3">
      <c r="B108" s="54"/>
      <c r="C108" s="54"/>
    </row>
    <row r="109" spans="2:3">
      <c r="B109" s="57"/>
      <c r="C109" s="64"/>
    </row>
    <row r="110" spans="2:3">
      <c r="B110" s="57"/>
      <c r="C110" s="64"/>
    </row>
  </sheetData>
  <sheetProtection sheet="1" objects="1" scenarios="1"/>
  <mergeCells count="1">
    <mergeCell ref="A1:C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BC2D3-2CDA-4BD3-89C4-FC790C267B65}">
  <dimension ref="A1:C28"/>
  <sheetViews>
    <sheetView workbookViewId="0">
      <selection activeCell="C11" sqref="C11"/>
    </sheetView>
  </sheetViews>
  <sheetFormatPr defaultRowHeight="15"/>
  <cols>
    <col min="1" max="1" width="5.42578125" style="51" customWidth="1"/>
    <col min="2" max="2" width="18.85546875" style="51" customWidth="1"/>
    <col min="3" max="3" width="35" style="51" customWidth="1"/>
    <col min="4" max="16384" width="9.140625" style="51"/>
  </cols>
  <sheetData>
    <row r="1" spans="1:3" ht="18.75">
      <c r="A1" s="88" t="s">
        <v>63</v>
      </c>
      <c r="B1" s="89"/>
      <c r="C1" s="89"/>
    </row>
    <row r="2" spans="1:3">
      <c r="A2" s="52" t="s">
        <v>0</v>
      </c>
      <c r="B2" s="53" t="s">
        <v>1</v>
      </c>
      <c r="C2" s="53" t="s">
        <v>2</v>
      </c>
    </row>
    <row r="3" spans="1:3">
      <c r="A3" s="56">
        <v>1</v>
      </c>
      <c r="B3" s="56" t="s">
        <v>617</v>
      </c>
      <c r="C3" s="56" t="s">
        <v>618</v>
      </c>
    </row>
    <row r="4" spans="1:3">
      <c r="A4" s="56">
        <v>2</v>
      </c>
      <c r="B4" s="56" t="s">
        <v>619</v>
      </c>
      <c r="C4" s="56" t="s">
        <v>620</v>
      </c>
    </row>
    <row r="5" spans="1:3">
      <c r="A5" s="56">
        <v>3</v>
      </c>
      <c r="B5" s="56" t="s">
        <v>621</v>
      </c>
      <c r="C5" s="56" t="s">
        <v>622</v>
      </c>
    </row>
    <row r="6" spans="1:3">
      <c r="A6" s="56">
        <v>4</v>
      </c>
      <c r="B6" s="56" t="s">
        <v>623</v>
      </c>
      <c r="C6" s="56" t="s">
        <v>624</v>
      </c>
    </row>
    <row r="7" spans="1:3">
      <c r="A7" s="56">
        <v>5</v>
      </c>
      <c r="B7" s="56" t="s">
        <v>625</v>
      </c>
      <c r="C7" s="56" t="s">
        <v>626</v>
      </c>
    </row>
    <row r="8" spans="1:3">
      <c r="A8" s="56">
        <v>6</v>
      </c>
      <c r="B8" s="56" t="s">
        <v>627</v>
      </c>
      <c r="C8" s="56" t="s">
        <v>628</v>
      </c>
    </row>
    <row r="9" spans="1:3">
      <c r="A9" s="56">
        <v>7</v>
      </c>
      <c r="B9" s="56" t="s">
        <v>629</v>
      </c>
      <c r="C9" s="56" t="s">
        <v>630</v>
      </c>
    </row>
    <row r="10" spans="1:3">
      <c r="A10" s="56">
        <v>8</v>
      </c>
      <c r="B10" s="56" t="s">
        <v>631</v>
      </c>
      <c r="C10" s="56" t="s">
        <v>632</v>
      </c>
    </row>
    <row r="11" spans="1:3">
      <c r="A11" s="56">
        <v>9</v>
      </c>
      <c r="B11" s="56" t="s">
        <v>633</v>
      </c>
      <c r="C11" s="56" t="s">
        <v>634</v>
      </c>
    </row>
    <row r="12" spans="1:3">
      <c r="A12" s="56">
        <v>10</v>
      </c>
      <c r="B12" s="56" t="s">
        <v>635</v>
      </c>
      <c r="C12" s="56" t="s">
        <v>127</v>
      </c>
    </row>
    <row r="13" spans="1:3">
      <c r="A13" s="56">
        <v>11</v>
      </c>
      <c r="B13" s="56" t="s">
        <v>636</v>
      </c>
      <c r="C13" s="56" t="s">
        <v>129</v>
      </c>
    </row>
    <row r="14" spans="1:3">
      <c r="A14" s="56">
        <v>12</v>
      </c>
      <c r="B14" s="56" t="s">
        <v>637</v>
      </c>
      <c r="C14" s="56" t="s">
        <v>126</v>
      </c>
    </row>
    <row r="15" spans="1:3">
      <c r="A15" s="56">
        <v>13</v>
      </c>
      <c r="B15" s="56" t="s">
        <v>638</v>
      </c>
      <c r="C15" s="56" t="s">
        <v>128</v>
      </c>
    </row>
    <row r="16" spans="1:3">
      <c r="A16" s="56">
        <v>14</v>
      </c>
      <c r="B16" s="56" t="s">
        <v>639</v>
      </c>
      <c r="C16" s="56" t="s">
        <v>124</v>
      </c>
    </row>
    <row r="17" spans="1:3">
      <c r="A17" s="56">
        <v>15</v>
      </c>
      <c r="B17" s="56" t="s">
        <v>640</v>
      </c>
      <c r="C17" s="56" t="s">
        <v>274</v>
      </c>
    </row>
    <row r="18" spans="1:3">
      <c r="A18" s="56">
        <v>16</v>
      </c>
      <c r="B18" s="56" t="s">
        <v>641</v>
      </c>
      <c r="C18" s="56" t="s">
        <v>485</v>
      </c>
    </row>
    <row r="19" spans="1:3">
      <c r="A19" s="56">
        <v>17</v>
      </c>
      <c r="B19" s="56" t="s">
        <v>642</v>
      </c>
      <c r="C19" s="56" t="s">
        <v>125</v>
      </c>
    </row>
    <row r="20" spans="1:3">
      <c r="A20" s="56">
        <v>18</v>
      </c>
      <c r="B20" s="56" t="s">
        <v>643</v>
      </c>
      <c r="C20" s="56" t="s">
        <v>130</v>
      </c>
    </row>
    <row r="21" spans="1:3">
      <c r="A21" s="56">
        <v>19</v>
      </c>
      <c r="B21" s="56" t="s">
        <v>644</v>
      </c>
      <c r="C21" s="56" t="s">
        <v>131</v>
      </c>
    </row>
    <row r="22" spans="1:3">
      <c r="A22" s="56">
        <v>20</v>
      </c>
      <c r="B22" s="54" t="s">
        <v>998</v>
      </c>
      <c r="C22" s="56" t="s">
        <v>472</v>
      </c>
    </row>
    <row r="23" spans="1:3">
      <c r="A23" s="56">
        <v>21</v>
      </c>
      <c r="B23" s="56" t="s">
        <v>645</v>
      </c>
      <c r="C23" s="56" t="s">
        <v>134</v>
      </c>
    </row>
    <row r="24" spans="1:3">
      <c r="A24" s="56">
        <v>22</v>
      </c>
      <c r="B24" s="56" t="s">
        <v>646</v>
      </c>
      <c r="C24" s="56" t="s">
        <v>137</v>
      </c>
    </row>
    <row r="25" spans="1:3">
      <c r="A25" s="56">
        <v>23</v>
      </c>
      <c r="B25" s="56" t="s">
        <v>543</v>
      </c>
      <c r="C25" s="56" t="s">
        <v>544</v>
      </c>
    </row>
    <row r="26" spans="1:3">
      <c r="A26" s="56">
        <v>24</v>
      </c>
      <c r="B26" s="56" t="s">
        <v>627</v>
      </c>
      <c r="C26" s="56" t="s">
        <v>628</v>
      </c>
    </row>
    <row r="27" spans="1:3">
      <c r="A27" s="56">
        <v>25</v>
      </c>
      <c r="B27" s="56" t="s">
        <v>1037</v>
      </c>
      <c r="C27" s="56" t="s">
        <v>1038</v>
      </c>
    </row>
    <row r="28" spans="1:3">
      <c r="A28" s="56">
        <v>26</v>
      </c>
      <c r="B28" s="56" t="s">
        <v>551</v>
      </c>
      <c r="C28" s="56" t="s">
        <v>552</v>
      </c>
    </row>
  </sheetData>
  <sheetProtection sheet="1" objects="1" scenarios="1"/>
  <mergeCells count="1">
    <mergeCell ref="A1:C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1"/>
  <sheetViews>
    <sheetView topLeftCell="A23" workbookViewId="0">
      <selection activeCell="C33" sqref="C33"/>
    </sheetView>
  </sheetViews>
  <sheetFormatPr defaultRowHeight="15"/>
  <cols>
    <col min="1" max="1" width="5.42578125" style="51" customWidth="1"/>
    <col min="2" max="2" width="18.85546875" style="51" customWidth="1"/>
    <col min="3" max="3" width="37.7109375" style="51" customWidth="1"/>
    <col min="4" max="4" width="14.7109375" style="51" customWidth="1"/>
    <col min="5" max="16384" width="9.140625" style="51"/>
  </cols>
  <sheetData>
    <row r="1" spans="1:3" ht="18.75">
      <c r="A1" s="90" t="s">
        <v>58</v>
      </c>
      <c r="B1" s="90"/>
      <c r="C1" s="90"/>
    </row>
    <row r="2" spans="1:3">
      <c r="A2" s="52" t="s">
        <v>0</v>
      </c>
      <c r="B2" s="53" t="s">
        <v>1</v>
      </c>
      <c r="C2" s="53" t="s">
        <v>2</v>
      </c>
    </row>
    <row r="3" spans="1:3">
      <c r="A3" s="56">
        <v>1</v>
      </c>
      <c r="B3" s="56" t="s">
        <v>341</v>
      </c>
      <c r="C3" s="56" t="s">
        <v>402</v>
      </c>
    </row>
    <row r="4" spans="1:3">
      <c r="A4" s="56">
        <v>2</v>
      </c>
      <c r="B4" s="56" t="s">
        <v>342</v>
      </c>
      <c r="C4" s="56" t="s">
        <v>403</v>
      </c>
    </row>
    <row r="5" spans="1:3">
      <c r="A5" s="56">
        <v>3</v>
      </c>
      <c r="B5" s="56" t="s">
        <v>343</v>
      </c>
      <c r="C5" s="56" t="s">
        <v>404</v>
      </c>
    </row>
    <row r="6" spans="1:3">
      <c r="A6" s="56">
        <v>4</v>
      </c>
      <c r="B6" s="56" t="s">
        <v>344</v>
      </c>
      <c r="C6" s="56" t="s">
        <v>405</v>
      </c>
    </row>
    <row r="7" spans="1:3">
      <c r="A7" s="56">
        <v>5</v>
      </c>
      <c r="B7" s="56" t="s">
        <v>345</v>
      </c>
      <c r="C7" s="56" t="s">
        <v>406</v>
      </c>
    </row>
    <row r="8" spans="1:3">
      <c r="A8" s="56">
        <v>6</v>
      </c>
      <c r="B8" s="56" t="s">
        <v>346</v>
      </c>
      <c r="C8" s="56" t="s">
        <v>407</v>
      </c>
    </row>
    <row r="9" spans="1:3">
      <c r="A9" s="56">
        <v>7</v>
      </c>
      <c r="B9" s="56" t="s">
        <v>347</v>
      </c>
      <c r="C9" s="56" t="s">
        <v>408</v>
      </c>
    </row>
    <row r="10" spans="1:3">
      <c r="A10" s="56">
        <v>8</v>
      </c>
      <c r="B10" s="56" t="s">
        <v>348</v>
      </c>
      <c r="C10" s="56" t="s">
        <v>409</v>
      </c>
    </row>
    <row r="11" spans="1:3">
      <c r="A11" s="56">
        <v>9</v>
      </c>
      <c r="B11" s="65" t="s">
        <v>385</v>
      </c>
      <c r="C11" s="65" t="s">
        <v>410</v>
      </c>
    </row>
    <row r="12" spans="1:3">
      <c r="A12" s="56">
        <v>10</v>
      </c>
      <c r="B12" s="56" t="s">
        <v>350</v>
      </c>
      <c r="C12" s="56" t="s">
        <v>411</v>
      </c>
    </row>
    <row r="13" spans="1:3">
      <c r="A13" s="56">
        <v>11</v>
      </c>
      <c r="B13" s="56" t="s">
        <v>351</v>
      </c>
      <c r="C13" s="56" t="s">
        <v>412</v>
      </c>
    </row>
    <row r="14" spans="1:3">
      <c r="A14" s="56">
        <v>12</v>
      </c>
      <c r="B14" s="56" t="s">
        <v>352</v>
      </c>
      <c r="C14" s="56" t="s">
        <v>413</v>
      </c>
    </row>
    <row r="15" spans="1:3">
      <c r="A15" s="56">
        <v>13</v>
      </c>
      <c r="B15" s="56" t="s">
        <v>353</v>
      </c>
      <c r="C15" s="56" t="s">
        <v>414</v>
      </c>
    </row>
    <row r="16" spans="1:3">
      <c r="A16" s="56">
        <v>14</v>
      </c>
      <c r="B16" s="56" t="s">
        <v>1052</v>
      </c>
      <c r="C16" s="56" t="s">
        <v>1053</v>
      </c>
    </row>
    <row r="17" spans="1:3">
      <c r="A17" s="56">
        <v>15</v>
      </c>
      <c r="B17" s="56" t="s">
        <v>390</v>
      </c>
      <c r="C17" s="56" t="s">
        <v>391</v>
      </c>
    </row>
    <row r="18" spans="1:3">
      <c r="A18" s="56">
        <v>16</v>
      </c>
      <c r="B18" s="56" t="s">
        <v>354</v>
      </c>
      <c r="C18" s="56" t="s">
        <v>415</v>
      </c>
    </row>
    <row r="19" spans="1:3">
      <c r="A19" s="56">
        <v>17</v>
      </c>
      <c r="B19" s="65" t="s">
        <v>384</v>
      </c>
      <c r="C19" s="65" t="s">
        <v>416</v>
      </c>
    </row>
    <row r="20" spans="1:3">
      <c r="A20" s="56">
        <v>18</v>
      </c>
      <c r="B20" s="56" t="s">
        <v>355</v>
      </c>
      <c r="C20" s="56" t="s">
        <v>417</v>
      </c>
    </row>
    <row r="21" spans="1:3">
      <c r="A21" s="56">
        <v>19</v>
      </c>
      <c r="B21" s="56" t="s">
        <v>356</v>
      </c>
      <c r="C21" s="56" t="s">
        <v>418</v>
      </c>
    </row>
    <row r="22" spans="1:3">
      <c r="A22" s="56">
        <v>20</v>
      </c>
      <c r="B22" s="56" t="s">
        <v>357</v>
      </c>
      <c r="C22" s="56" t="s">
        <v>419</v>
      </c>
    </row>
    <row r="23" spans="1:3">
      <c r="A23" s="56">
        <v>21</v>
      </c>
      <c r="B23" s="56" t="s">
        <v>358</v>
      </c>
      <c r="C23" s="56" t="s">
        <v>420</v>
      </c>
    </row>
    <row r="24" spans="1:3">
      <c r="A24" s="56">
        <v>22</v>
      </c>
      <c r="B24" s="56" t="s">
        <v>359</v>
      </c>
      <c r="C24" s="56" t="s">
        <v>421</v>
      </c>
    </row>
    <row r="25" spans="1:3">
      <c r="A25" s="56">
        <v>23</v>
      </c>
      <c r="B25" s="56" t="s">
        <v>360</v>
      </c>
      <c r="C25" s="56" t="s">
        <v>422</v>
      </c>
    </row>
    <row r="26" spans="1:3" ht="13.5" customHeight="1">
      <c r="A26" s="56">
        <v>24</v>
      </c>
      <c r="B26" s="65" t="s">
        <v>383</v>
      </c>
      <c r="C26" s="65" t="s">
        <v>423</v>
      </c>
    </row>
    <row r="27" spans="1:3">
      <c r="A27" s="56">
        <v>25</v>
      </c>
      <c r="B27" s="56" t="s">
        <v>388</v>
      </c>
      <c r="C27" s="56" t="s">
        <v>389</v>
      </c>
    </row>
    <row r="28" spans="1:3">
      <c r="A28" s="56">
        <v>26</v>
      </c>
      <c r="B28" s="56" t="s">
        <v>488</v>
      </c>
      <c r="C28" s="56" t="s">
        <v>489</v>
      </c>
    </row>
    <row r="29" spans="1:3">
      <c r="A29" s="56">
        <v>27</v>
      </c>
      <c r="B29" s="56" t="s">
        <v>361</v>
      </c>
      <c r="C29" s="56" t="s">
        <v>424</v>
      </c>
    </row>
    <row r="30" spans="1:3">
      <c r="A30" s="56">
        <v>28</v>
      </c>
      <c r="B30" s="65" t="s">
        <v>486</v>
      </c>
      <c r="C30" s="56" t="s">
        <v>487</v>
      </c>
    </row>
    <row r="31" spans="1:3">
      <c r="A31" s="56">
        <v>29</v>
      </c>
      <c r="B31" s="56" t="s">
        <v>362</v>
      </c>
      <c r="C31" s="56" t="s">
        <v>425</v>
      </c>
    </row>
    <row r="32" spans="1:3">
      <c r="A32" s="56">
        <v>30</v>
      </c>
      <c r="B32" s="56" t="s">
        <v>363</v>
      </c>
      <c r="C32" s="56" t="s">
        <v>426</v>
      </c>
    </row>
    <row r="33" spans="1:3">
      <c r="A33" s="56">
        <v>31</v>
      </c>
      <c r="B33" s="56" t="s">
        <v>364</v>
      </c>
      <c r="C33" s="56" t="s">
        <v>427</v>
      </c>
    </row>
    <row r="34" spans="1:3">
      <c r="A34" s="56">
        <v>32</v>
      </c>
      <c r="B34" s="56" t="s">
        <v>365</v>
      </c>
      <c r="C34" s="56" t="s">
        <v>428</v>
      </c>
    </row>
    <row r="35" spans="1:3">
      <c r="A35" s="56">
        <v>33</v>
      </c>
      <c r="B35" s="56" t="s">
        <v>366</v>
      </c>
      <c r="C35" s="56" t="s">
        <v>429</v>
      </c>
    </row>
    <row r="36" spans="1:3">
      <c r="A36" s="56">
        <v>34</v>
      </c>
      <c r="B36" s="56" t="s">
        <v>1054</v>
      </c>
      <c r="C36" s="56" t="s">
        <v>1055</v>
      </c>
    </row>
    <row r="37" spans="1:3">
      <c r="A37" s="56">
        <v>35</v>
      </c>
      <c r="B37" s="56" t="s">
        <v>367</v>
      </c>
      <c r="C37" s="56" t="s">
        <v>430</v>
      </c>
    </row>
    <row r="38" spans="1:3">
      <c r="A38" s="56">
        <v>36</v>
      </c>
      <c r="B38" s="56" t="s">
        <v>368</v>
      </c>
      <c r="C38" s="56" t="s">
        <v>431</v>
      </c>
    </row>
    <row r="39" spans="1:3">
      <c r="A39" s="56">
        <v>37</v>
      </c>
      <c r="B39" s="56" t="s">
        <v>392</v>
      </c>
      <c r="C39" s="56" t="s">
        <v>393</v>
      </c>
    </row>
    <row r="40" spans="1:3">
      <c r="A40" s="56">
        <v>38</v>
      </c>
      <c r="B40" s="56" t="s">
        <v>386</v>
      </c>
      <c r="C40" s="56" t="s">
        <v>387</v>
      </c>
    </row>
    <row r="41" spans="1:3">
      <c r="A41" s="56">
        <v>39</v>
      </c>
      <c r="B41" s="56" t="s">
        <v>369</v>
      </c>
      <c r="C41" s="56" t="s">
        <v>432</v>
      </c>
    </row>
  </sheetData>
  <sheetProtection sheet="1" objects="1" scenarios="1"/>
  <sortState xmlns:xlrd2="http://schemas.microsoft.com/office/spreadsheetml/2017/richdata2" ref="A3:C38">
    <sortCondition sortBy="cellColor" ref="B3:B38" dxfId="16"/>
    <sortCondition sortBy="cellColor" ref="B3:B38" dxfId="15"/>
  </sortState>
  <mergeCells count="1">
    <mergeCell ref="A1:C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8"/>
  <sheetViews>
    <sheetView workbookViewId="0">
      <selection activeCell="C7" sqref="C7"/>
    </sheetView>
  </sheetViews>
  <sheetFormatPr defaultRowHeight="15"/>
  <cols>
    <col min="1" max="1" width="5.42578125" customWidth="1"/>
    <col min="2" max="2" width="18.85546875" customWidth="1"/>
    <col min="3" max="3" width="30" customWidth="1"/>
  </cols>
  <sheetData>
    <row r="1" spans="1:3" ht="18.75">
      <c r="A1" s="94" t="s">
        <v>985</v>
      </c>
      <c r="B1" s="94"/>
      <c r="C1" s="94"/>
    </row>
    <row r="2" spans="1:3">
      <c r="A2" s="49" t="s">
        <v>0</v>
      </c>
      <c r="B2" s="50" t="s">
        <v>1</v>
      </c>
      <c r="C2" s="50" t="s">
        <v>2</v>
      </c>
    </row>
    <row r="3" spans="1:3">
      <c r="A3" s="10">
        <v>1</v>
      </c>
      <c r="B3" s="10" t="s">
        <v>370</v>
      </c>
      <c r="C3" s="10" t="s">
        <v>371</v>
      </c>
    </row>
    <row r="4" spans="1:3">
      <c r="A4" s="10">
        <v>2</v>
      </c>
      <c r="B4" s="10" t="s">
        <v>372</v>
      </c>
      <c r="C4" s="10" t="s">
        <v>349</v>
      </c>
    </row>
    <row r="5" spans="1:3" ht="15" customHeight="1">
      <c r="A5" s="10">
        <v>3</v>
      </c>
      <c r="B5" s="10" t="s">
        <v>373</v>
      </c>
      <c r="C5" s="10" t="s">
        <v>374</v>
      </c>
    </row>
    <row r="6" spans="1:3" ht="15" customHeight="1">
      <c r="A6" s="10">
        <v>4</v>
      </c>
      <c r="B6" s="10" t="s">
        <v>375</v>
      </c>
      <c r="C6" s="10" t="s">
        <v>376</v>
      </c>
    </row>
    <row r="7" spans="1:3">
      <c r="A7" s="10">
        <v>5</v>
      </c>
      <c r="B7" s="10" t="s">
        <v>377</v>
      </c>
      <c r="C7" s="10" t="s">
        <v>378</v>
      </c>
    </row>
    <row r="8" spans="1:3">
      <c r="A8" s="10">
        <v>6</v>
      </c>
      <c r="B8" s="10" t="s">
        <v>379</v>
      </c>
      <c r="C8" s="10" t="s">
        <v>380</v>
      </c>
    </row>
  </sheetData>
  <sheetProtection sheet="1" objects="1" scenarios="1"/>
  <sortState xmlns:xlrd2="http://schemas.microsoft.com/office/spreadsheetml/2017/richdata2" ref="B3:C8">
    <sortCondition sortBy="cellColor" ref="C3:C8" dxfId="14"/>
    <sortCondition sortBy="cellColor" ref="C3:C8" dxfId="13"/>
  </sortState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CCIT_1</vt:lpstr>
      <vt:lpstr>Sheet2</vt:lpstr>
      <vt:lpstr>CBIT_1</vt:lpstr>
      <vt:lpstr>CCIT_2</vt:lpstr>
      <vt:lpstr>CBIT_2</vt:lpstr>
      <vt:lpstr>DCIT_1</vt:lpstr>
      <vt:lpstr>DBIT_1</vt:lpstr>
      <vt:lpstr>DCIT_2</vt:lpstr>
      <vt:lpstr>DBIT_2</vt:lpstr>
      <vt:lpstr>DBIT_3</vt:lpstr>
      <vt:lpstr>DCIT_3</vt:lpstr>
      <vt:lpstr>DCIT_4</vt:lpstr>
      <vt:lpstr>SUMMARY</vt:lpstr>
      <vt:lpstr>Sheet1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MULENGERA</dc:creator>
  <cp:lastModifiedBy>LOUIS MULENGERA</cp:lastModifiedBy>
  <cp:lastPrinted>2024-07-08T05:43:15Z</cp:lastPrinted>
  <dcterms:created xsi:type="dcterms:W3CDTF">2023-10-23T12:14:27Z</dcterms:created>
  <dcterms:modified xsi:type="dcterms:W3CDTF">2026-02-26T11:16:22Z</dcterms:modified>
</cp:coreProperties>
</file>